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<sst xmlns="http://schemas.openxmlformats.org/spreadsheetml/2006/main" count="23" uniqueCount="18">
  <si>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BIOMEDICAL WASTE RECORD MONTH OF OCT-2025</t>
  </si>
  <si>
    <t>SR. NO</t>
  </si>
  <si>
    <t xml:space="preserve"> DATE </t>
  </si>
  <si>
    <t xml:space="preserve">RED CATEGORY </t>
  </si>
  <si>
    <t xml:space="preserve">YELLOW  CATEGORY </t>
  </si>
  <si>
    <t>CYTOTOXIC</t>
  </si>
  <si>
    <t>BLUE CATEGORY</t>
  </si>
  <si>
    <t>EFFULENT  (SHARP CUNTAINER)</t>
  </si>
  <si>
    <t xml:space="preserve">SHARP KG </t>
  </si>
  <si>
    <t xml:space="preserve">TOTAL BAGS </t>
  </si>
  <si>
    <t>TOTAL KG</t>
  </si>
  <si>
    <t xml:space="preserve">REMARKS </t>
  </si>
  <si>
    <t>no.of bag</t>
  </si>
  <si>
    <t xml:space="preserve">KG </t>
  </si>
  <si>
    <t>KG</t>
  </si>
  <si>
    <t xml:space="preserve">           </t>
  </si>
  <si>
    <t xml:space="preserve">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</si>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</sst>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6">
    <font>
      <sz val="11"/>
      <color theme="1"/>
      <name val="Calibri"/>
      <charset val="134"/>
      <scheme val="minor"/>
    </font>
    <font>
      <b/>
      <sz val="2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trike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6" borderId="16" applyNumberFormat="0" applyAlignment="0" applyProtection="0">
      <alignment vertical="center"/>
    </xf>
    <xf numFmtId="0" fontId="16" fillId="17" borderId="17" applyNumberFormat="0" applyAlignment="0" applyProtection="0">
      <alignment vertical="center"/>
    </xf>
    <xf numFmtId="0" fontId="17" fillId="17" borderId="16" applyNumberFormat="0" applyAlignment="0" applyProtection="0">
      <alignment vertical="center"/>
    </xf>
    <xf numFmtId="0" fontId="18" fillId="18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80" fontId="3" fillId="7" borderId="9" xfId="0" applyNumberFormat="1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4" fillId="7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80" fontId="3" fillId="7" borderId="6" xfId="0" applyNumberFormat="1" applyFont="1" applyFill="1" applyBorder="1" applyAlignment="1">
      <alignment horizontal="center" vertical="center"/>
    </xf>
    <xf numFmtId="180" fontId="3" fillId="7" borderId="7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1" borderId="5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5" fillId="12" borderId="9" xfId="0" applyNumberFormat="1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/>
    </xf>
    <xf numFmtId="0" fontId="3" fillId="14" borderId="8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workbookViewId="0">
      <selection activeCell="K6" sqref="K6"/>
    </sheetView>
  </sheetViews>
  <sheetFormatPr defaultColWidth="9.14285714285714" defaultRowHeight="15"/>
  <cols>
    <col min="1" max="1" width="8.28571428571429" customWidth="1"/>
    <col min="2" max="2" width="11.1428571428571" customWidth="1"/>
    <col min="3" max="3" width="11" customWidth="1"/>
    <col min="4" max="4" width="7.57142857142857" customWidth="1"/>
    <col min="5" max="5" width="11" customWidth="1"/>
    <col min="6" max="6" width="7.57142857142857" customWidth="1"/>
    <col min="7" max="7" width="11" customWidth="1"/>
    <col min="8" max="8" width="6.57142857142857" customWidth="1"/>
    <col min="9" max="9" width="11" customWidth="1"/>
    <col min="10" max="10" width="6.57142857142857" customWidth="1"/>
    <col min="11" max="11" width="22.8571428571429" customWidth="1"/>
    <col min="12" max="12" width="10.5714285714286" customWidth="1"/>
    <col min="13" max="13" width="14.8571428571429" customWidth="1"/>
    <col min="14" max="14" width="11.2857142857143" customWidth="1"/>
    <col min="15" max="15" width="11.8571428571429" customWidth="1"/>
  </cols>
  <sheetData>
    <row r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2"/>
    </row>
    <row r="2" spans="1:1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3"/>
    </row>
    <row r="3" ht="15.75" spans="1:15">
      <c r="A3" s="5" t="s">
        <v>1</v>
      </c>
      <c r="B3" s="6" t="s">
        <v>2</v>
      </c>
      <c r="C3" s="7" t="s">
        <v>3</v>
      </c>
      <c r="D3" s="8"/>
      <c r="E3" s="9" t="s">
        <v>4</v>
      </c>
      <c r="F3" s="10"/>
      <c r="G3" s="11" t="s">
        <v>5</v>
      </c>
      <c r="H3" s="11"/>
      <c r="I3" s="34" t="s">
        <v>6</v>
      </c>
      <c r="J3" s="35"/>
      <c r="K3" s="36" t="s">
        <v>7</v>
      </c>
      <c r="L3" s="37" t="s">
        <v>8</v>
      </c>
      <c r="M3" s="38" t="s">
        <v>9</v>
      </c>
      <c r="N3" s="39" t="s">
        <v>10</v>
      </c>
      <c r="O3" s="40" t="s">
        <v>11</v>
      </c>
    </row>
    <row r="4" ht="15.75" spans="1:15">
      <c r="A4" s="12"/>
      <c r="B4" s="13"/>
      <c r="C4" s="14" t="s">
        <v>12</v>
      </c>
      <c r="D4" s="14" t="s">
        <v>13</v>
      </c>
      <c r="E4" s="15" t="s">
        <v>12</v>
      </c>
      <c r="F4" s="15" t="s">
        <v>13</v>
      </c>
      <c r="G4" s="16" t="s">
        <v>12</v>
      </c>
      <c r="H4" s="16" t="s">
        <v>14</v>
      </c>
      <c r="I4" s="41" t="s">
        <v>12</v>
      </c>
      <c r="J4" s="41" t="s">
        <v>13</v>
      </c>
      <c r="K4" s="42"/>
      <c r="L4" s="43"/>
      <c r="M4" s="44"/>
      <c r="N4" s="45"/>
      <c r="O4" s="46"/>
    </row>
    <row r="5" ht="15.75" spans="1:15">
      <c r="A5" s="17">
        <v>1</v>
      </c>
      <c r="B5" s="18">
        <v>45931</v>
      </c>
      <c r="C5" s="19">
        <v>58</v>
      </c>
      <c r="D5" s="19">
        <v>122.3</v>
      </c>
      <c r="E5" s="19">
        <v>62</v>
      </c>
      <c r="F5" s="19">
        <v>120.1</v>
      </c>
      <c r="G5" s="20">
        <v>4</v>
      </c>
      <c r="H5" s="19">
        <v>7.1</v>
      </c>
      <c r="I5" s="19">
        <v>0</v>
      </c>
      <c r="J5" s="19">
        <v>0</v>
      </c>
      <c r="K5" s="19">
        <v>5</v>
      </c>
      <c r="L5" s="19">
        <v>18.3</v>
      </c>
      <c r="M5" s="47">
        <f t="shared" ref="M5:M36" si="0">E5+C5+G5</f>
        <v>124</v>
      </c>
      <c r="N5" s="48">
        <f t="shared" ref="N5:N35" si="1">L5+J5+F5+D5+H5</f>
        <v>267.8</v>
      </c>
      <c r="O5" s="19"/>
    </row>
    <row r="6" spans="1:15">
      <c r="A6" s="17">
        <v>2</v>
      </c>
      <c r="B6" s="18">
        <v>45932</v>
      </c>
      <c r="C6" s="19">
        <v>57</v>
      </c>
      <c r="D6" s="19">
        <v>125</v>
      </c>
      <c r="E6" s="19">
        <v>56</v>
      </c>
      <c r="F6" s="19">
        <v>111.2</v>
      </c>
      <c r="G6" s="21">
        <v>0</v>
      </c>
      <c r="H6" s="19">
        <v>0</v>
      </c>
      <c r="I6" s="19">
        <v>0</v>
      </c>
      <c r="J6" s="19">
        <v>0</v>
      </c>
      <c r="K6" s="19">
        <v>3</v>
      </c>
      <c r="L6" s="19">
        <v>9.6</v>
      </c>
      <c r="M6" s="47">
        <f t="shared" si="0"/>
        <v>113</v>
      </c>
      <c r="N6" s="48">
        <f t="shared" si="1"/>
        <v>245.8</v>
      </c>
      <c r="O6" s="19"/>
    </row>
    <row r="7" spans="1:15">
      <c r="A7" s="17">
        <v>3</v>
      </c>
      <c r="B7" s="18">
        <v>45933</v>
      </c>
      <c r="C7" s="19">
        <v>40</v>
      </c>
      <c r="D7" s="19">
        <v>88</v>
      </c>
      <c r="E7" s="19">
        <v>30</v>
      </c>
      <c r="F7" s="19">
        <v>70.6</v>
      </c>
      <c r="G7" s="21">
        <v>4</v>
      </c>
      <c r="H7" s="19">
        <v>9.6</v>
      </c>
      <c r="I7" s="19">
        <v>0</v>
      </c>
      <c r="J7" s="19">
        <v>0</v>
      </c>
      <c r="K7" s="19">
        <v>0</v>
      </c>
      <c r="L7" s="19">
        <v>0</v>
      </c>
      <c r="M7" s="47">
        <f t="shared" si="0"/>
        <v>74</v>
      </c>
      <c r="N7" s="48">
        <f t="shared" si="1"/>
        <v>168.2</v>
      </c>
      <c r="O7" s="19" t="s">
        <v>15</v>
      </c>
    </row>
    <row r="8" spans="1:15">
      <c r="A8" s="17">
        <v>4</v>
      </c>
      <c r="B8" s="18">
        <v>45934</v>
      </c>
      <c r="C8" s="19">
        <v>59</v>
      </c>
      <c r="D8" s="19">
        <v>123.2</v>
      </c>
      <c r="E8" s="19">
        <v>58</v>
      </c>
      <c r="F8" s="19">
        <v>103.3</v>
      </c>
      <c r="G8" s="21">
        <v>3</v>
      </c>
      <c r="H8" s="19">
        <v>9.7</v>
      </c>
      <c r="I8" s="19">
        <v>1</v>
      </c>
      <c r="J8" s="19">
        <v>3.9</v>
      </c>
      <c r="K8" s="19">
        <v>1</v>
      </c>
      <c r="L8" s="19">
        <v>3.6</v>
      </c>
      <c r="M8" s="47">
        <f t="shared" si="0"/>
        <v>120</v>
      </c>
      <c r="N8" s="48">
        <f t="shared" si="1"/>
        <v>243.7</v>
      </c>
      <c r="O8" s="19"/>
    </row>
    <row r="9" spans="1:15">
      <c r="A9" s="17">
        <v>5</v>
      </c>
      <c r="B9" s="18">
        <v>45935</v>
      </c>
      <c r="C9" s="19">
        <v>61</v>
      </c>
      <c r="D9" s="19">
        <v>126.7</v>
      </c>
      <c r="E9" s="19">
        <v>63</v>
      </c>
      <c r="F9" s="19">
        <v>126.6</v>
      </c>
      <c r="G9" s="21">
        <v>0</v>
      </c>
      <c r="H9" s="19">
        <v>0</v>
      </c>
      <c r="I9" s="19">
        <v>2</v>
      </c>
      <c r="J9" s="19">
        <v>8.2</v>
      </c>
      <c r="K9" s="19">
        <v>1</v>
      </c>
      <c r="L9" s="19">
        <v>4.1</v>
      </c>
      <c r="M9" s="47">
        <f t="shared" si="0"/>
        <v>124</v>
      </c>
      <c r="N9" s="48">
        <f t="shared" si="1"/>
        <v>265.6</v>
      </c>
      <c r="O9" s="49"/>
    </row>
    <row r="10" spans="1:15">
      <c r="A10" s="17">
        <v>6</v>
      </c>
      <c r="B10" s="18">
        <v>45936</v>
      </c>
      <c r="C10" s="22">
        <v>37</v>
      </c>
      <c r="D10" s="22">
        <v>81.3</v>
      </c>
      <c r="E10" s="22">
        <v>26</v>
      </c>
      <c r="F10" s="22">
        <v>56.1</v>
      </c>
      <c r="G10" s="21">
        <v>4</v>
      </c>
      <c r="H10" s="22">
        <v>8.7</v>
      </c>
      <c r="I10" s="22">
        <v>0</v>
      </c>
      <c r="J10" s="22">
        <v>0</v>
      </c>
      <c r="K10" s="22">
        <v>0</v>
      </c>
      <c r="L10" s="19">
        <v>0</v>
      </c>
      <c r="M10" s="47">
        <f t="shared" si="0"/>
        <v>67</v>
      </c>
      <c r="N10" s="48">
        <f t="shared" si="1"/>
        <v>146.1</v>
      </c>
      <c r="O10" s="19"/>
    </row>
    <row r="11" spans="1:15">
      <c r="A11" s="17">
        <v>7</v>
      </c>
      <c r="B11" s="18">
        <v>45937</v>
      </c>
      <c r="C11" s="19">
        <v>60</v>
      </c>
      <c r="D11" s="19">
        <v>128.8</v>
      </c>
      <c r="E11" s="19">
        <v>65</v>
      </c>
      <c r="F11" s="19">
        <v>123.5</v>
      </c>
      <c r="G11" s="21">
        <v>4</v>
      </c>
      <c r="H11" s="19">
        <v>8.2</v>
      </c>
      <c r="I11" s="19">
        <v>4</v>
      </c>
      <c r="J11" s="19">
        <v>15.9</v>
      </c>
      <c r="K11" s="19">
        <v>2</v>
      </c>
      <c r="L11" s="19">
        <v>5.3</v>
      </c>
      <c r="M11" s="47">
        <f t="shared" si="0"/>
        <v>129</v>
      </c>
      <c r="N11" s="48">
        <f t="shared" si="1"/>
        <v>281.7</v>
      </c>
      <c r="O11" s="19"/>
    </row>
    <row r="12" spans="1:15">
      <c r="A12" s="17">
        <v>8</v>
      </c>
      <c r="B12" s="18">
        <v>45938</v>
      </c>
      <c r="C12" s="19">
        <v>58</v>
      </c>
      <c r="D12" s="19">
        <v>121.3</v>
      </c>
      <c r="E12" s="19">
        <v>57</v>
      </c>
      <c r="F12" s="19">
        <v>111.6</v>
      </c>
      <c r="G12" s="21">
        <v>4</v>
      </c>
      <c r="H12" s="19">
        <v>8.8</v>
      </c>
      <c r="I12" s="19">
        <v>1</v>
      </c>
      <c r="J12" s="19">
        <v>4.1</v>
      </c>
      <c r="K12" s="19">
        <v>2</v>
      </c>
      <c r="L12" s="19">
        <v>7.5</v>
      </c>
      <c r="M12" s="47">
        <f t="shared" si="0"/>
        <v>119</v>
      </c>
      <c r="N12" s="48">
        <f t="shared" si="1"/>
        <v>253.3</v>
      </c>
      <c r="O12" s="19"/>
    </row>
    <row r="13" spans="1:15">
      <c r="A13" s="17">
        <v>9</v>
      </c>
      <c r="B13" s="18">
        <v>45939</v>
      </c>
      <c r="C13" s="19">
        <v>62</v>
      </c>
      <c r="D13" s="19">
        <v>123.2</v>
      </c>
      <c r="E13" s="19">
        <v>59</v>
      </c>
      <c r="F13" s="19">
        <v>112.7</v>
      </c>
      <c r="G13" s="21">
        <v>3</v>
      </c>
      <c r="H13" s="19">
        <v>7.9</v>
      </c>
      <c r="I13" s="19">
        <v>2</v>
      </c>
      <c r="J13" s="19">
        <v>8.5</v>
      </c>
      <c r="K13" s="19">
        <v>3</v>
      </c>
      <c r="L13" s="19">
        <v>7.8</v>
      </c>
      <c r="M13" s="47">
        <f t="shared" si="0"/>
        <v>124</v>
      </c>
      <c r="N13" s="48">
        <f t="shared" si="1"/>
        <v>260.1</v>
      </c>
      <c r="O13" s="19"/>
    </row>
    <row r="14" spans="1:15">
      <c r="A14" s="17">
        <v>10</v>
      </c>
      <c r="B14" s="18">
        <v>45940</v>
      </c>
      <c r="C14" s="19">
        <v>60</v>
      </c>
      <c r="D14" s="19">
        <v>125.1</v>
      </c>
      <c r="E14" s="19">
        <v>63</v>
      </c>
      <c r="F14" s="19">
        <v>120.1</v>
      </c>
      <c r="G14" s="23">
        <v>4</v>
      </c>
      <c r="H14" s="19">
        <v>9.1</v>
      </c>
      <c r="I14" s="19">
        <v>2</v>
      </c>
      <c r="J14" s="19">
        <v>8.3</v>
      </c>
      <c r="K14" s="19">
        <v>1</v>
      </c>
      <c r="L14" s="19">
        <v>4.2</v>
      </c>
      <c r="M14" s="47">
        <f t="shared" si="0"/>
        <v>127</v>
      </c>
      <c r="N14" s="48">
        <f t="shared" si="1"/>
        <v>266.8</v>
      </c>
      <c r="O14" s="19"/>
    </row>
    <row r="15" spans="1:15">
      <c r="A15" s="17">
        <v>11</v>
      </c>
      <c r="B15" s="18">
        <v>45941</v>
      </c>
      <c r="C15" s="19">
        <v>62</v>
      </c>
      <c r="D15" s="19">
        <v>128.6</v>
      </c>
      <c r="E15" s="19">
        <v>63</v>
      </c>
      <c r="F15" s="19">
        <v>117.9</v>
      </c>
      <c r="G15" s="19">
        <v>0</v>
      </c>
      <c r="H15" s="19">
        <v>0</v>
      </c>
      <c r="I15" s="19">
        <v>1</v>
      </c>
      <c r="J15" s="19">
        <v>4.1</v>
      </c>
      <c r="K15" s="19">
        <v>2</v>
      </c>
      <c r="L15" s="19">
        <v>7.4</v>
      </c>
      <c r="M15" s="47">
        <f t="shared" si="0"/>
        <v>125</v>
      </c>
      <c r="N15" s="48">
        <f t="shared" si="1"/>
        <v>258</v>
      </c>
      <c r="O15" s="19"/>
    </row>
    <row r="16" spans="1:15">
      <c r="A16" s="17">
        <v>12</v>
      </c>
      <c r="B16" s="18">
        <v>45942</v>
      </c>
      <c r="C16" s="19">
        <v>39</v>
      </c>
      <c r="D16" s="19">
        <v>89.5</v>
      </c>
      <c r="E16" s="19">
        <v>33</v>
      </c>
      <c r="F16" s="19">
        <v>73.8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47">
        <f t="shared" si="0"/>
        <v>72</v>
      </c>
      <c r="N16" s="48">
        <f t="shared" si="1"/>
        <v>163.3</v>
      </c>
      <c r="O16" s="19"/>
    </row>
    <row r="17" spans="1:15">
      <c r="A17" s="17">
        <v>13</v>
      </c>
      <c r="B17" s="18">
        <v>45943</v>
      </c>
      <c r="C17" s="19">
        <v>54</v>
      </c>
      <c r="D17" s="19">
        <v>91.7</v>
      </c>
      <c r="E17" s="19">
        <v>32</v>
      </c>
      <c r="F17" s="19">
        <v>60.4</v>
      </c>
      <c r="G17" s="19">
        <v>4</v>
      </c>
      <c r="H17" s="19">
        <v>9.6</v>
      </c>
      <c r="I17" s="19">
        <v>0</v>
      </c>
      <c r="J17" s="19">
        <v>0</v>
      </c>
      <c r="K17" s="19">
        <v>3</v>
      </c>
      <c r="L17" s="19">
        <v>1.3</v>
      </c>
      <c r="M17" s="47">
        <f t="shared" si="0"/>
        <v>90</v>
      </c>
      <c r="N17" s="48">
        <f t="shared" si="1"/>
        <v>163</v>
      </c>
      <c r="O17" s="19"/>
    </row>
    <row r="18" spans="1:15">
      <c r="A18" s="17">
        <v>14</v>
      </c>
      <c r="B18" s="18">
        <v>45944</v>
      </c>
      <c r="C18" s="19">
        <v>57</v>
      </c>
      <c r="D18" s="19">
        <v>118</v>
      </c>
      <c r="E18" s="19">
        <v>54</v>
      </c>
      <c r="F18" s="19">
        <v>102.9</v>
      </c>
      <c r="G18" s="19">
        <v>4</v>
      </c>
      <c r="H18" s="19">
        <v>8.5</v>
      </c>
      <c r="I18" s="19">
        <v>1</v>
      </c>
      <c r="J18" s="19">
        <v>4.6</v>
      </c>
      <c r="K18" s="19">
        <v>1</v>
      </c>
      <c r="L18" s="19">
        <v>3.4</v>
      </c>
      <c r="M18" s="47">
        <f t="shared" si="0"/>
        <v>115</v>
      </c>
      <c r="N18" s="48">
        <f t="shared" si="1"/>
        <v>237.4</v>
      </c>
      <c r="O18" s="19"/>
    </row>
    <row r="19" spans="1:15">
      <c r="A19" s="17">
        <v>15</v>
      </c>
      <c r="B19" s="18">
        <v>45945</v>
      </c>
      <c r="C19" s="19">
        <v>55</v>
      </c>
      <c r="D19" s="19">
        <v>126.2</v>
      </c>
      <c r="E19" s="19">
        <v>59</v>
      </c>
      <c r="F19" s="19">
        <v>103</v>
      </c>
      <c r="G19" s="19">
        <v>3</v>
      </c>
      <c r="H19" s="19">
        <v>9.6</v>
      </c>
      <c r="I19" s="19">
        <v>0</v>
      </c>
      <c r="J19" s="19">
        <v>0</v>
      </c>
      <c r="K19" s="19">
        <v>4</v>
      </c>
      <c r="L19" s="19">
        <v>10.7</v>
      </c>
      <c r="M19" s="47">
        <f t="shared" si="0"/>
        <v>117</v>
      </c>
      <c r="N19" s="48">
        <f t="shared" si="1"/>
        <v>249.5</v>
      </c>
      <c r="O19" s="50"/>
    </row>
    <row r="20" ht="15.75" spans="1:15">
      <c r="A20" s="17">
        <v>16</v>
      </c>
      <c r="B20" s="18">
        <v>45946</v>
      </c>
      <c r="C20" s="24">
        <v>57</v>
      </c>
      <c r="D20" s="19">
        <v>114.3</v>
      </c>
      <c r="E20" s="19">
        <v>61</v>
      </c>
      <c r="F20" s="19">
        <v>119.7</v>
      </c>
      <c r="G20" s="19">
        <v>4</v>
      </c>
      <c r="H20" s="19">
        <v>9</v>
      </c>
      <c r="I20" s="19">
        <v>1</v>
      </c>
      <c r="J20" s="19">
        <v>4.3</v>
      </c>
      <c r="K20" s="19">
        <v>4</v>
      </c>
      <c r="L20" s="19">
        <v>7.3</v>
      </c>
      <c r="M20" s="47">
        <f t="shared" si="0"/>
        <v>122</v>
      </c>
      <c r="N20" s="48">
        <f t="shared" si="1"/>
        <v>254.6</v>
      </c>
      <c r="O20" s="19"/>
    </row>
    <row r="21" spans="1:15">
      <c r="A21" s="17">
        <v>17</v>
      </c>
      <c r="B21" s="18">
        <v>45947</v>
      </c>
      <c r="C21" s="19">
        <v>56</v>
      </c>
      <c r="D21" s="19">
        <v>113.7</v>
      </c>
      <c r="E21" s="19">
        <v>55</v>
      </c>
      <c r="F21" s="19">
        <v>110.9</v>
      </c>
      <c r="G21" s="19">
        <v>4</v>
      </c>
      <c r="H21" s="19">
        <v>8.1</v>
      </c>
      <c r="I21" s="19">
        <v>1</v>
      </c>
      <c r="J21" s="19">
        <v>4.6</v>
      </c>
      <c r="K21" s="19">
        <v>1</v>
      </c>
      <c r="L21" s="19">
        <v>3.5</v>
      </c>
      <c r="M21" s="47">
        <f t="shared" si="0"/>
        <v>115</v>
      </c>
      <c r="N21" s="48">
        <f t="shared" si="1"/>
        <v>240.8</v>
      </c>
      <c r="O21" s="19"/>
    </row>
    <row r="22" spans="1:15">
      <c r="A22" s="17">
        <v>18</v>
      </c>
      <c r="B22" s="18">
        <v>45948</v>
      </c>
      <c r="C22" s="25">
        <v>53</v>
      </c>
      <c r="D22" s="19">
        <v>114.2</v>
      </c>
      <c r="E22" s="19">
        <v>57</v>
      </c>
      <c r="F22" s="19">
        <v>112.9</v>
      </c>
      <c r="G22" s="19">
        <v>0</v>
      </c>
      <c r="H22" s="19">
        <v>0</v>
      </c>
      <c r="I22" s="19">
        <v>4</v>
      </c>
      <c r="J22" s="19">
        <v>17.5</v>
      </c>
      <c r="K22" s="19">
        <v>5</v>
      </c>
      <c r="L22" s="19">
        <v>14.6</v>
      </c>
      <c r="M22" s="47">
        <f t="shared" si="0"/>
        <v>110</v>
      </c>
      <c r="N22" s="48">
        <f t="shared" si="1"/>
        <v>259.2</v>
      </c>
      <c r="O22" s="19"/>
    </row>
    <row r="23" spans="1:15">
      <c r="A23" s="17">
        <v>19</v>
      </c>
      <c r="B23" s="18">
        <v>45949</v>
      </c>
      <c r="C23" s="22">
        <v>38</v>
      </c>
      <c r="D23" s="22">
        <v>66.7</v>
      </c>
      <c r="E23" s="22">
        <v>35</v>
      </c>
      <c r="F23" s="22">
        <v>69.6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19">
        <v>0</v>
      </c>
      <c r="M23" s="47">
        <f t="shared" si="0"/>
        <v>73</v>
      </c>
      <c r="N23" s="48">
        <f t="shared" si="1"/>
        <v>136.3</v>
      </c>
      <c r="O23" s="19"/>
    </row>
    <row r="24" spans="1:15">
      <c r="A24" s="17">
        <v>20</v>
      </c>
      <c r="B24" s="18">
        <v>45950</v>
      </c>
      <c r="C24" s="22">
        <v>37</v>
      </c>
      <c r="D24" s="22">
        <v>59.7</v>
      </c>
      <c r="E24" s="22">
        <v>34</v>
      </c>
      <c r="F24" s="22">
        <v>61.5</v>
      </c>
      <c r="G24" s="22">
        <v>0</v>
      </c>
      <c r="H24" s="22">
        <v>0</v>
      </c>
      <c r="I24" s="22">
        <v>0</v>
      </c>
      <c r="J24" s="22">
        <v>0</v>
      </c>
      <c r="K24" s="22">
        <v>2</v>
      </c>
      <c r="L24" s="19">
        <v>3.2</v>
      </c>
      <c r="M24" s="47">
        <f t="shared" si="0"/>
        <v>71</v>
      </c>
      <c r="N24" s="48">
        <f t="shared" si="1"/>
        <v>124.4</v>
      </c>
      <c r="O24" s="19"/>
    </row>
    <row r="25" spans="1:15">
      <c r="A25" s="17">
        <v>21</v>
      </c>
      <c r="B25" s="18">
        <v>45951</v>
      </c>
      <c r="C25" s="22">
        <v>35</v>
      </c>
      <c r="D25" s="22">
        <v>72.7</v>
      </c>
      <c r="E25" s="22">
        <v>25</v>
      </c>
      <c r="F25" s="22">
        <v>48.6</v>
      </c>
      <c r="G25" s="22">
        <v>3</v>
      </c>
      <c r="H25" s="22">
        <v>8.8</v>
      </c>
      <c r="I25" s="22">
        <v>0</v>
      </c>
      <c r="J25" s="22">
        <v>0</v>
      </c>
      <c r="K25" s="22">
        <v>0</v>
      </c>
      <c r="L25" s="19">
        <v>0</v>
      </c>
      <c r="M25" s="47">
        <f t="shared" si="0"/>
        <v>63</v>
      </c>
      <c r="N25" s="48">
        <f t="shared" si="1"/>
        <v>130.1</v>
      </c>
      <c r="O25" s="19"/>
    </row>
    <row r="26" spans="1:15">
      <c r="A26" s="17">
        <v>22</v>
      </c>
      <c r="B26" s="18">
        <v>45952</v>
      </c>
      <c r="C26" s="19">
        <v>57</v>
      </c>
      <c r="D26" s="19">
        <v>109</v>
      </c>
      <c r="E26" s="19">
        <v>56</v>
      </c>
      <c r="F26" s="19">
        <v>109.2</v>
      </c>
      <c r="G26" s="19">
        <v>4</v>
      </c>
      <c r="H26" s="19">
        <v>9.2</v>
      </c>
      <c r="I26" s="19">
        <v>1</v>
      </c>
      <c r="J26" s="19">
        <v>4.1</v>
      </c>
      <c r="K26" s="19">
        <v>2</v>
      </c>
      <c r="L26" s="19">
        <v>3.6</v>
      </c>
      <c r="M26" s="47">
        <f t="shared" si="0"/>
        <v>117</v>
      </c>
      <c r="N26" s="48">
        <f t="shared" si="1"/>
        <v>235.1</v>
      </c>
      <c r="O26" s="19"/>
    </row>
    <row r="27" spans="1:15">
      <c r="A27" s="17">
        <v>23</v>
      </c>
      <c r="B27" s="18">
        <v>45953</v>
      </c>
      <c r="C27" s="19">
        <v>58</v>
      </c>
      <c r="D27" s="19">
        <v>112.8</v>
      </c>
      <c r="E27" s="19">
        <v>62</v>
      </c>
      <c r="F27" s="19">
        <v>108.1</v>
      </c>
      <c r="G27" s="19">
        <v>3</v>
      </c>
      <c r="H27" s="19">
        <v>7.2</v>
      </c>
      <c r="I27" s="19">
        <v>5</v>
      </c>
      <c r="J27" s="19">
        <v>26.3</v>
      </c>
      <c r="K27" s="19">
        <v>1</v>
      </c>
      <c r="L27" s="19">
        <v>3</v>
      </c>
      <c r="M27" s="47">
        <f t="shared" si="0"/>
        <v>123</v>
      </c>
      <c r="N27" s="48">
        <f t="shared" si="1"/>
        <v>257.4</v>
      </c>
      <c r="O27" s="19"/>
    </row>
    <row r="28" spans="1:15">
      <c r="A28" s="17">
        <v>24</v>
      </c>
      <c r="B28" s="18">
        <v>45954</v>
      </c>
      <c r="C28" s="19">
        <v>52</v>
      </c>
      <c r="D28" s="19">
        <v>105.7</v>
      </c>
      <c r="E28" s="19">
        <v>53</v>
      </c>
      <c r="F28" s="19">
        <v>96</v>
      </c>
      <c r="G28" s="19">
        <v>4</v>
      </c>
      <c r="H28" s="19">
        <v>8.3</v>
      </c>
      <c r="I28" s="19">
        <v>1</v>
      </c>
      <c r="J28" s="19">
        <v>4.1</v>
      </c>
      <c r="K28" s="19">
        <v>1</v>
      </c>
      <c r="L28" s="19">
        <v>3.9</v>
      </c>
      <c r="M28" s="47">
        <f t="shared" si="0"/>
        <v>109</v>
      </c>
      <c r="N28" s="48">
        <f t="shared" si="1"/>
        <v>218</v>
      </c>
      <c r="O28" s="19"/>
    </row>
    <row r="29" spans="1:15">
      <c r="A29" s="17">
        <v>25</v>
      </c>
      <c r="B29" s="18">
        <v>45955</v>
      </c>
      <c r="C29" s="22">
        <v>62</v>
      </c>
      <c r="D29" s="22">
        <v>108.7</v>
      </c>
      <c r="E29" s="22">
        <v>59</v>
      </c>
      <c r="F29" s="22">
        <v>101</v>
      </c>
      <c r="G29" s="22">
        <v>3</v>
      </c>
      <c r="H29" s="22">
        <v>7.3</v>
      </c>
      <c r="I29" s="22">
        <v>8</v>
      </c>
      <c r="J29" s="22">
        <v>34.5</v>
      </c>
      <c r="K29" s="22">
        <v>1</v>
      </c>
      <c r="L29" s="19">
        <v>0.4</v>
      </c>
      <c r="M29" s="47">
        <f t="shared" si="0"/>
        <v>124</v>
      </c>
      <c r="N29" s="48">
        <f t="shared" si="1"/>
        <v>251.9</v>
      </c>
      <c r="O29" s="19"/>
    </row>
    <row r="30" spans="1:15">
      <c r="A30" s="17">
        <v>26</v>
      </c>
      <c r="B30" s="18">
        <v>45956</v>
      </c>
      <c r="C30" s="26">
        <v>54</v>
      </c>
      <c r="D30" s="26">
        <v>117.9</v>
      </c>
      <c r="E30" s="26">
        <v>62</v>
      </c>
      <c r="F30" s="26">
        <v>119.1</v>
      </c>
      <c r="G30" s="26">
        <v>0</v>
      </c>
      <c r="H30" s="22">
        <v>0</v>
      </c>
      <c r="I30" s="22">
        <v>1</v>
      </c>
      <c r="J30" s="22">
        <v>4.1</v>
      </c>
      <c r="K30" s="26">
        <v>2</v>
      </c>
      <c r="L30" s="19">
        <v>10.9</v>
      </c>
      <c r="M30" s="47">
        <f t="shared" si="0"/>
        <v>116</v>
      </c>
      <c r="N30" s="48">
        <f t="shared" si="1"/>
        <v>252</v>
      </c>
      <c r="O30" s="19"/>
    </row>
    <row r="31" spans="1:15">
      <c r="A31" s="17">
        <v>27</v>
      </c>
      <c r="B31" s="18">
        <v>45957</v>
      </c>
      <c r="C31" s="26">
        <v>36</v>
      </c>
      <c r="D31" s="26">
        <v>66.3</v>
      </c>
      <c r="E31" s="26">
        <v>31</v>
      </c>
      <c r="F31" s="26">
        <v>42.8</v>
      </c>
      <c r="G31" s="26">
        <v>3</v>
      </c>
      <c r="H31" s="22">
        <v>8</v>
      </c>
      <c r="I31" s="22">
        <v>6</v>
      </c>
      <c r="J31" s="22">
        <v>23.5</v>
      </c>
      <c r="K31" s="26">
        <v>4</v>
      </c>
      <c r="L31" s="19">
        <v>2.1</v>
      </c>
      <c r="M31" s="47">
        <f t="shared" si="0"/>
        <v>70</v>
      </c>
      <c r="N31" s="48">
        <f t="shared" si="1"/>
        <v>142.7</v>
      </c>
      <c r="O31" s="19"/>
    </row>
    <row r="32" spans="1:15">
      <c r="A32" s="17">
        <v>28</v>
      </c>
      <c r="B32" s="18">
        <v>45958</v>
      </c>
      <c r="C32" s="26">
        <v>56</v>
      </c>
      <c r="D32" s="26">
        <v>109.8</v>
      </c>
      <c r="E32" s="26">
        <v>54</v>
      </c>
      <c r="F32" s="26">
        <v>99.6</v>
      </c>
      <c r="G32" s="26">
        <v>4</v>
      </c>
      <c r="H32" s="22">
        <v>7</v>
      </c>
      <c r="I32" s="22">
        <v>2</v>
      </c>
      <c r="J32" s="22">
        <v>8.3</v>
      </c>
      <c r="K32" s="26">
        <v>7</v>
      </c>
      <c r="L32" s="19">
        <v>12.6</v>
      </c>
      <c r="M32" s="47">
        <f t="shared" si="0"/>
        <v>114</v>
      </c>
      <c r="N32" s="48">
        <f t="shared" si="1"/>
        <v>237.3</v>
      </c>
      <c r="O32" s="19"/>
    </row>
    <row r="33" spans="1:15">
      <c r="A33" s="17">
        <v>29</v>
      </c>
      <c r="B33" s="18">
        <v>45959</v>
      </c>
      <c r="C33" s="26">
        <v>55</v>
      </c>
      <c r="D33" s="26">
        <v>112.4</v>
      </c>
      <c r="E33" s="26">
        <v>57</v>
      </c>
      <c r="F33" s="26">
        <v>107.4</v>
      </c>
      <c r="G33" s="26">
        <v>3</v>
      </c>
      <c r="H33" s="26">
        <v>7.7</v>
      </c>
      <c r="I33" s="26">
        <v>3</v>
      </c>
      <c r="J33" s="26">
        <v>10.4</v>
      </c>
      <c r="K33" s="26">
        <v>2</v>
      </c>
      <c r="L33" s="19">
        <v>4.2</v>
      </c>
      <c r="M33" s="47">
        <f t="shared" si="0"/>
        <v>115</v>
      </c>
      <c r="N33" s="48">
        <f t="shared" si="1"/>
        <v>242.1</v>
      </c>
      <c r="O33" s="19" t="s">
        <v>16</v>
      </c>
    </row>
    <row r="34" spans="1:15">
      <c r="A34" s="17">
        <v>30</v>
      </c>
      <c r="B34" s="18">
        <v>45960</v>
      </c>
      <c r="C34" s="26">
        <v>53</v>
      </c>
      <c r="D34" s="26">
        <v>107.5</v>
      </c>
      <c r="E34" s="26">
        <v>54</v>
      </c>
      <c r="F34" s="26">
        <v>101.8</v>
      </c>
      <c r="G34" s="26">
        <v>4</v>
      </c>
      <c r="H34" s="26">
        <v>9.4</v>
      </c>
      <c r="I34" s="26">
        <v>2</v>
      </c>
      <c r="J34" s="26">
        <v>9</v>
      </c>
      <c r="K34" s="26">
        <v>2</v>
      </c>
      <c r="L34" s="19">
        <v>6.7</v>
      </c>
      <c r="M34" s="47">
        <f t="shared" si="0"/>
        <v>111</v>
      </c>
      <c r="N34" s="48">
        <f t="shared" si="1"/>
        <v>234.4</v>
      </c>
      <c r="O34" s="19"/>
    </row>
    <row r="35" spans="1:15">
      <c r="A35" s="17">
        <v>31</v>
      </c>
      <c r="B35" s="18">
        <v>45961</v>
      </c>
      <c r="C35" s="26">
        <v>55</v>
      </c>
      <c r="D35" s="26">
        <v>111.9</v>
      </c>
      <c r="E35" s="26">
        <v>52</v>
      </c>
      <c r="F35" s="26">
        <v>106.2</v>
      </c>
      <c r="G35" s="26">
        <v>3</v>
      </c>
      <c r="H35" s="26">
        <v>8</v>
      </c>
      <c r="I35" s="26">
        <v>1</v>
      </c>
      <c r="J35" s="26">
        <v>4</v>
      </c>
      <c r="K35" s="26">
        <v>2</v>
      </c>
      <c r="L35" s="19">
        <v>6.7</v>
      </c>
      <c r="M35" s="47">
        <f t="shared" si="0"/>
        <v>110</v>
      </c>
      <c r="N35" s="48">
        <f t="shared" si="1"/>
        <v>236.8</v>
      </c>
      <c r="O35" s="19"/>
    </row>
    <row r="36" spans="1:15">
      <c r="A36" s="27" t="s">
        <v>17</v>
      </c>
      <c r="B36" s="28"/>
      <c r="C36" s="29">
        <f t="shared" ref="C36:L36" si="2">SUM(C5:C35)</f>
        <v>1633</v>
      </c>
      <c r="D36" s="29">
        <f t="shared" si="2"/>
        <v>3322.2</v>
      </c>
      <c r="E36" s="29">
        <f t="shared" si="2"/>
        <v>1587</v>
      </c>
      <c r="F36" s="29">
        <f t="shared" si="2"/>
        <v>3028.2</v>
      </c>
      <c r="G36" s="29">
        <f t="shared" si="2"/>
        <v>83</v>
      </c>
      <c r="H36" s="29">
        <f t="shared" si="2"/>
        <v>194.8</v>
      </c>
      <c r="I36" s="29">
        <f t="shared" si="2"/>
        <v>50</v>
      </c>
      <c r="J36" s="29">
        <f t="shared" si="2"/>
        <v>212.3</v>
      </c>
      <c r="K36" s="29">
        <f t="shared" si="2"/>
        <v>64</v>
      </c>
      <c r="L36" s="29">
        <f t="shared" si="2"/>
        <v>165.9</v>
      </c>
      <c r="M36" s="47">
        <f t="shared" si="0"/>
        <v>3303</v>
      </c>
      <c r="N36" s="51">
        <f>SUM(N5:N35)</f>
        <v>6923.4</v>
      </c>
      <c r="O36" s="19"/>
    </row>
    <row r="37" ht="15.75" spans="1:15">
      <c r="A37" s="30"/>
      <c r="B37" s="31"/>
      <c r="C37" s="31"/>
      <c r="D37" s="31"/>
      <c r="E37" s="31"/>
      <c r="F37" s="31"/>
      <c r="G37" s="31"/>
      <c r="H37" s="31"/>
      <c r="I37" s="31"/>
      <c r="J37" s="52"/>
      <c r="K37" s="53"/>
      <c r="L37" s="49"/>
      <c r="M37" s="54"/>
      <c r="N37" s="45"/>
      <c r="O37" s="19"/>
    </row>
  </sheetData>
  <mergeCells count="14">
    <mergeCell ref="C3:D3"/>
    <mergeCell ref="E3:F3"/>
    <mergeCell ref="G3:H3"/>
    <mergeCell ref="I3:J3"/>
    <mergeCell ref="A36:B36"/>
    <mergeCell ref="A37:J37"/>
    <mergeCell ref="A3:A4"/>
    <mergeCell ref="B3:B4"/>
    <mergeCell ref="K3:K4"/>
    <mergeCell ref="L3:L4"/>
    <mergeCell ref="M3:M4"/>
    <mergeCell ref="N3:N4"/>
    <mergeCell ref="O3:O4"/>
    <mergeCell ref="A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al01031</dc:creator>
  <cp:lastModifiedBy>WPS_1731142418</cp:lastModifiedBy>
  <dcterms:created xsi:type="dcterms:W3CDTF">2025-11-04T08:24:58Z</dcterms:created>
  <dcterms:modified xsi:type="dcterms:W3CDTF">2025-11-04T08:25:52Z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E91C09A3EEB740A5B0B6A29BF122BBA5_11</vt:lpwstr>
  </property>
  <property fmtid="{D5CDD505-2E9C-101B-9397-08002B2CF9AE}" pid="3" name="KSOProductBuildVer">
    <vt:lpwstr>1033-12.2.0.23131</vt:lpwstr>
  </property>
</Properties>
</file>