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" i="1" l="1"/>
  <c r="L7" i="1"/>
  <c r="L8" i="1"/>
  <c r="L9" i="1"/>
  <c r="L10" i="1"/>
  <c r="L11" i="1"/>
  <c r="L12" i="1"/>
  <c r="L13" i="1"/>
  <c r="L14" i="1"/>
  <c r="L5" i="1"/>
  <c r="K6" i="1"/>
  <c r="K7" i="1"/>
  <c r="K8" i="1"/>
  <c r="K9" i="1"/>
  <c r="K10" i="1"/>
  <c r="K11" i="1"/>
  <c r="K12" i="1"/>
  <c r="K13" i="1"/>
  <c r="K14" i="1"/>
  <c r="K5" i="1"/>
  <c r="H14" i="1"/>
  <c r="G14" i="1"/>
  <c r="C14" i="1"/>
  <c r="E14" i="1"/>
  <c r="D14" i="1"/>
  <c r="J14" i="1"/>
  <c r="I14" i="1"/>
  <c r="F14" i="1"/>
</calcChain>
</file>

<file path=xl/sharedStrings.xml><?xml version="1.0" encoding="utf-8"?>
<sst xmlns="http://schemas.openxmlformats.org/spreadsheetml/2006/main" count="27" uniqueCount="23">
  <si>
    <t>SR. NO</t>
  </si>
  <si>
    <t xml:space="preserve">RED CATEGORY </t>
  </si>
  <si>
    <t xml:space="preserve">YELLOW  CATEGORY </t>
  </si>
  <si>
    <t>BLUE CATEGORY</t>
  </si>
  <si>
    <t>EFFULENT                (SHARP CUNTAINER)</t>
  </si>
  <si>
    <t xml:space="preserve">SHARP KG </t>
  </si>
  <si>
    <t xml:space="preserve">TOTAL BAGS </t>
  </si>
  <si>
    <t>TOTAL KG</t>
  </si>
  <si>
    <t xml:space="preserve">REMARKS </t>
  </si>
  <si>
    <t>NOS.</t>
  </si>
  <si>
    <t xml:space="preserve">KG </t>
  </si>
  <si>
    <t>TOTAL</t>
  </si>
  <si>
    <t>MONTH</t>
  </si>
  <si>
    <t>MARCH</t>
  </si>
  <si>
    <t>APRIL</t>
  </si>
  <si>
    <t>MAY</t>
  </si>
  <si>
    <t xml:space="preserve">JUNE </t>
  </si>
  <si>
    <t>JULY</t>
  </si>
  <si>
    <t>AUGUST</t>
  </si>
  <si>
    <t>SEPT</t>
  </si>
  <si>
    <t>OCT</t>
  </si>
  <si>
    <t>NOV</t>
  </si>
  <si>
    <t>BIOMEDICAL WASTE Detail  MARCH -24 TO NOV-24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</si>
</sst>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4" borderId="11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0" fontId="4" fillId="12" borderId="11" xfId="0" applyFont="1" applyFill="1" applyBorder="1" applyAlignment="1">
      <alignment horizontal="center" vertical="center"/>
    </xf>
    <xf numFmtId="14" fontId="1" fillId="12" borderId="11" xfId="0" applyNumberFormat="1" applyFont="1" applyFill="1" applyBorder="1" applyAlignment="1">
      <alignment horizontal="left" vertical="center"/>
    </xf>
    <xf numFmtId="0" fontId="3" fillId="11" borderId="7" xfId="0" applyFont="1" applyFill="1" applyBorder="1" applyAlignment="1">
      <alignment horizontal="center" vertical="center"/>
    </xf>
    <xf numFmtId="0" fontId="3" fillId="11" borderId="10" xfId="0" applyFont="1" applyFill="1" applyBorder="1" applyAlignment="1">
      <alignment horizontal="center" vertical="center"/>
    </xf>
    <xf numFmtId="14" fontId="1" fillId="12" borderId="8" xfId="0" applyNumberFormat="1" applyFont="1" applyFill="1" applyBorder="1" applyAlignment="1">
      <alignment horizontal="center" vertical="center"/>
    </xf>
    <xf numFmtId="14" fontId="1" fillId="12" borderId="9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/>
    </xf>
    <xf numFmtId="0" fontId="3" fillId="9" borderId="10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0" fontId="5" fillId="13" borderId="11" xfId="0" applyFont="1" applyFill="1" applyBorder="1" applyAlignment="1">
      <alignment horizontal="center" vertical="center"/>
    </xf>
    <xf numFmtId="0" fontId="5" fillId="13" borderId="7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M22" sqref="M22"/>
    </sheetView>
  </sheetViews>
  <sheetFormatPr defaultRowHeight="15" x14ac:dyDescent="0.25"/>
  <cols>
    <col min="1" max="1" width="8.5703125" customWidth="1"/>
    <col min="2" max="2" width="17.140625" customWidth="1"/>
    <col min="3" max="8" width="10.7109375" customWidth="1"/>
    <col min="9" max="9" width="12.7109375" customWidth="1"/>
    <col min="10" max="10" width="10.7109375" customWidth="1"/>
    <col min="11" max="11" width="13" customWidth="1"/>
    <col min="12" max="12" width="14.140625" customWidth="1"/>
    <col min="13" max="13" width="11.28515625" customWidth="1"/>
  </cols>
  <sheetData>
    <row r="1" spans="1:13" x14ac:dyDescent="0.25">
      <c r="A1" s="11" t="s">
        <v>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</row>
    <row r="2" spans="1:13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</row>
    <row r="3" spans="1:13" ht="15.75" x14ac:dyDescent="0.25">
      <c r="A3" s="17" t="s">
        <v>0</v>
      </c>
      <c r="B3" s="19" t="s">
        <v>12</v>
      </c>
      <c r="C3" s="21" t="s">
        <v>1</v>
      </c>
      <c r="D3" s="22"/>
      <c r="E3" s="23" t="s">
        <v>2</v>
      </c>
      <c r="F3" s="24"/>
      <c r="G3" s="25" t="s">
        <v>3</v>
      </c>
      <c r="H3" s="26"/>
      <c r="I3" s="27" t="s">
        <v>4</v>
      </c>
      <c r="J3" s="29" t="s">
        <v>5</v>
      </c>
      <c r="K3" s="31" t="s">
        <v>6</v>
      </c>
      <c r="L3" s="33" t="s">
        <v>7</v>
      </c>
      <c r="M3" s="7" t="s">
        <v>8</v>
      </c>
    </row>
    <row r="4" spans="1:13" ht="15.75" x14ac:dyDescent="0.25">
      <c r="A4" s="18"/>
      <c r="B4" s="20"/>
      <c r="C4" s="1" t="s">
        <v>9</v>
      </c>
      <c r="D4" s="1" t="s">
        <v>10</v>
      </c>
      <c r="E4" s="2" t="s">
        <v>9</v>
      </c>
      <c r="F4" s="2" t="s">
        <v>10</v>
      </c>
      <c r="G4" s="3" t="s">
        <v>9</v>
      </c>
      <c r="H4" s="3" t="s">
        <v>10</v>
      </c>
      <c r="I4" s="28"/>
      <c r="J4" s="30"/>
      <c r="K4" s="32"/>
      <c r="L4" s="34"/>
      <c r="M4" s="8"/>
    </row>
    <row r="5" spans="1:13" ht="15.75" x14ac:dyDescent="0.25">
      <c r="A5" s="4">
        <v>1</v>
      </c>
      <c r="B5" s="6" t="s">
        <v>13</v>
      </c>
      <c r="C5" s="35">
        <v>1613</v>
      </c>
      <c r="D5" s="35">
        <v>2905.4</v>
      </c>
      <c r="E5" s="35">
        <v>1521</v>
      </c>
      <c r="F5" s="35">
        <v>2431.6999999999998</v>
      </c>
      <c r="G5" s="35">
        <v>90</v>
      </c>
      <c r="H5" s="35">
        <v>295.89999999999998</v>
      </c>
      <c r="I5" s="35">
        <v>159</v>
      </c>
      <c r="J5" s="35">
        <v>187.1</v>
      </c>
      <c r="K5" s="36">
        <f>C5+E5</f>
        <v>3134</v>
      </c>
      <c r="L5" s="37">
        <f>D5+F5+H5+J5</f>
        <v>5820.1</v>
      </c>
      <c r="M5" s="4"/>
    </row>
    <row r="6" spans="1:13" ht="15" customHeight="1" x14ac:dyDescent="0.25">
      <c r="A6" s="4">
        <v>2</v>
      </c>
      <c r="B6" s="6" t="s">
        <v>14</v>
      </c>
      <c r="C6" s="4">
        <v>1440</v>
      </c>
      <c r="D6" s="4">
        <v>2642.5</v>
      </c>
      <c r="E6" s="4">
        <v>1290</v>
      </c>
      <c r="F6" s="4">
        <v>2132.2999999999997</v>
      </c>
      <c r="G6" s="4">
        <v>81</v>
      </c>
      <c r="H6" s="4">
        <v>289.60000000000002</v>
      </c>
      <c r="I6" s="4">
        <v>105</v>
      </c>
      <c r="J6" s="4">
        <v>126.6</v>
      </c>
      <c r="K6" s="36">
        <f t="shared" ref="K6:K14" si="0">C6+E6</f>
        <v>2730</v>
      </c>
      <c r="L6" s="37">
        <f t="shared" ref="L6:L14" si="1">D6+F6+H6+J6</f>
        <v>5191</v>
      </c>
      <c r="M6" s="4"/>
    </row>
    <row r="7" spans="1:13" ht="15" customHeight="1" x14ac:dyDescent="0.25">
      <c r="A7" s="4">
        <v>3</v>
      </c>
      <c r="B7" s="6" t="s">
        <v>15</v>
      </c>
      <c r="C7" s="4">
        <v>1538</v>
      </c>
      <c r="D7" s="4">
        <v>2721.1</v>
      </c>
      <c r="E7" s="4">
        <v>1473</v>
      </c>
      <c r="F7" s="4">
        <v>2208.7000000000003</v>
      </c>
      <c r="G7" s="4">
        <v>82</v>
      </c>
      <c r="H7" s="4">
        <v>301.89999999999998</v>
      </c>
      <c r="I7" s="4">
        <v>138</v>
      </c>
      <c r="J7" s="4">
        <v>176.70000000000002</v>
      </c>
      <c r="K7" s="36">
        <f t="shared" si="0"/>
        <v>3011</v>
      </c>
      <c r="L7" s="37">
        <f t="shared" si="1"/>
        <v>5408.4</v>
      </c>
      <c r="M7" s="4"/>
    </row>
    <row r="8" spans="1:13" ht="15.75" x14ac:dyDescent="0.25">
      <c r="A8" s="4">
        <v>4</v>
      </c>
      <c r="B8" s="6" t="s">
        <v>16</v>
      </c>
      <c r="C8" s="4">
        <v>1348</v>
      </c>
      <c r="D8" s="4">
        <v>2653.2999999999997</v>
      </c>
      <c r="E8" s="4">
        <v>1403</v>
      </c>
      <c r="F8" s="4">
        <v>2294.5999999999995</v>
      </c>
      <c r="G8" s="4">
        <v>82</v>
      </c>
      <c r="H8" s="4">
        <v>302.20000000000005</v>
      </c>
      <c r="I8" s="4">
        <v>143</v>
      </c>
      <c r="J8" s="4">
        <v>201.10000000000005</v>
      </c>
      <c r="K8" s="36">
        <f t="shared" si="0"/>
        <v>2751</v>
      </c>
      <c r="L8" s="37">
        <f t="shared" si="1"/>
        <v>5451.2</v>
      </c>
      <c r="M8" s="4"/>
    </row>
    <row r="9" spans="1:13" ht="15.75" x14ac:dyDescent="0.25">
      <c r="A9" s="4">
        <v>5</v>
      </c>
      <c r="B9" s="6" t="s">
        <v>17</v>
      </c>
      <c r="C9" s="4">
        <v>1433</v>
      </c>
      <c r="D9" s="4">
        <v>2914.2</v>
      </c>
      <c r="E9" s="4">
        <v>1473</v>
      </c>
      <c r="F9" s="4">
        <v>2519.9500000000003</v>
      </c>
      <c r="G9" s="4">
        <v>105</v>
      </c>
      <c r="H9" s="4">
        <v>384.7</v>
      </c>
      <c r="I9" s="4">
        <v>146</v>
      </c>
      <c r="J9" s="4">
        <v>187.49999999999997</v>
      </c>
      <c r="K9" s="36">
        <f t="shared" si="0"/>
        <v>2906</v>
      </c>
      <c r="L9" s="37">
        <f t="shared" si="1"/>
        <v>6006.3499999999995</v>
      </c>
      <c r="M9" s="5"/>
    </row>
    <row r="10" spans="1:13" ht="15.75" x14ac:dyDescent="0.25">
      <c r="A10" s="4">
        <v>6</v>
      </c>
      <c r="B10" s="6" t="s">
        <v>18</v>
      </c>
      <c r="C10" s="4">
        <v>1600</v>
      </c>
      <c r="D10" s="4">
        <v>3108.8</v>
      </c>
      <c r="E10" s="4">
        <v>1613</v>
      </c>
      <c r="F10" s="4">
        <v>2792.4000000000005</v>
      </c>
      <c r="G10" s="4">
        <v>117</v>
      </c>
      <c r="H10" s="4">
        <v>440.09999999999997</v>
      </c>
      <c r="I10" s="4">
        <v>121</v>
      </c>
      <c r="J10" s="4">
        <v>170.3</v>
      </c>
      <c r="K10" s="36">
        <f t="shared" si="0"/>
        <v>3213</v>
      </c>
      <c r="L10" s="37">
        <f t="shared" si="1"/>
        <v>6511.6000000000013</v>
      </c>
      <c r="M10" s="4"/>
    </row>
    <row r="11" spans="1:13" ht="15.75" x14ac:dyDescent="0.25">
      <c r="A11" s="4">
        <v>7</v>
      </c>
      <c r="B11" s="6" t="s">
        <v>19</v>
      </c>
      <c r="C11" s="4">
        <v>1549</v>
      </c>
      <c r="D11" s="4">
        <v>3110.26</v>
      </c>
      <c r="E11" s="4">
        <v>1575</v>
      </c>
      <c r="F11" s="4">
        <v>2788.2000000000003</v>
      </c>
      <c r="G11" s="4">
        <v>93</v>
      </c>
      <c r="H11" s="4">
        <v>341.9</v>
      </c>
      <c r="I11" s="4">
        <v>97</v>
      </c>
      <c r="J11" s="4">
        <v>168.1</v>
      </c>
      <c r="K11" s="36">
        <f t="shared" si="0"/>
        <v>3124</v>
      </c>
      <c r="L11" s="37">
        <f t="shared" si="1"/>
        <v>6408.4600000000009</v>
      </c>
      <c r="M11" s="4"/>
    </row>
    <row r="12" spans="1:13" ht="15.75" x14ac:dyDescent="0.25">
      <c r="A12" s="4">
        <v>8</v>
      </c>
      <c r="B12" s="6" t="s">
        <v>20</v>
      </c>
      <c r="C12" s="4">
        <v>1574</v>
      </c>
      <c r="D12" s="4">
        <v>3069.2000000000003</v>
      </c>
      <c r="E12" s="4">
        <v>1629</v>
      </c>
      <c r="F12" s="4">
        <v>2854.3</v>
      </c>
      <c r="G12" s="4">
        <v>76</v>
      </c>
      <c r="H12" s="4">
        <v>279.89999999999998</v>
      </c>
      <c r="I12" s="4">
        <v>82</v>
      </c>
      <c r="J12" s="4">
        <v>153.00000000000003</v>
      </c>
      <c r="K12" s="36">
        <f t="shared" si="0"/>
        <v>3203</v>
      </c>
      <c r="L12" s="37">
        <f t="shared" si="1"/>
        <v>6356.4</v>
      </c>
      <c r="M12" s="4"/>
    </row>
    <row r="13" spans="1:13" ht="15.75" x14ac:dyDescent="0.25">
      <c r="A13" s="4">
        <v>9</v>
      </c>
      <c r="B13" s="6" t="s">
        <v>21</v>
      </c>
      <c r="C13" s="4">
        <v>1540</v>
      </c>
      <c r="D13" s="4">
        <v>2931.7</v>
      </c>
      <c r="E13" s="4">
        <v>1630</v>
      </c>
      <c r="F13" s="4">
        <v>2742.7</v>
      </c>
      <c r="G13" s="4">
        <v>75</v>
      </c>
      <c r="H13" s="4">
        <v>284.3</v>
      </c>
      <c r="I13" s="4">
        <v>97</v>
      </c>
      <c r="J13" s="4">
        <v>126.10000000000002</v>
      </c>
      <c r="K13" s="36">
        <f t="shared" si="0"/>
        <v>3170</v>
      </c>
      <c r="L13" s="37">
        <f t="shared" si="1"/>
        <v>6084.8</v>
      </c>
      <c r="M13" s="4"/>
    </row>
    <row r="14" spans="1:13" ht="15" customHeight="1" x14ac:dyDescent="0.25">
      <c r="A14" s="9" t="s">
        <v>11</v>
      </c>
      <c r="B14" s="10"/>
      <c r="C14" s="4">
        <f t="shared" ref="C14:J14" si="2">SUM(C5:C13)</f>
        <v>13635</v>
      </c>
      <c r="D14" s="4">
        <f t="shared" si="2"/>
        <v>26056.46</v>
      </c>
      <c r="E14" s="4">
        <f t="shared" si="2"/>
        <v>13607</v>
      </c>
      <c r="F14" s="4">
        <f t="shared" si="2"/>
        <v>22764.850000000002</v>
      </c>
      <c r="G14" s="4">
        <f t="shared" si="2"/>
        <v>801</v>
      </c>
      <c r="H14" s="4">
        <f t="shared" si="2"/>
        <v>2920.5</v>
      </c>
      <c r="I14" s="4">
        <f t="shared" si="2"/>
        <v>1088</v>
      </c>
      <c r="J14" s="4">
        <f t="shared" si="2"/>
        <v>1496.5</v>
      </c>
      <c r="K14" s="36">
        <f t="shared" si="0"/>
        <v>27242</v>
      </c>
      <c r="L14" s="37">
        <f t="shared" si="1"/>
        <v>53238.31</v>
      </c>
      <c r="M14" s="4"/>
    </row>
  </sheetData>
  <mergeCells count="12">
    <mergeCell ref="M3:M4"/>
    <mergeCell ref="A14:B14"/>
    <mergeCell ref="A1:M2"/>
    <mergeCell ref="A3:A4"/>
    <mergeCell ref="B3:B4"/>
    <mergeCell ref="C3:D3"/>
    <mergeCell ref="E3:F3"/>
    <mergeCell ref="G3:H3"/>
    <mergeCell ref="I3:I4"/>
    <mergeCell ref="J3:J4"/>
    <mergeCell ref="K3:K4"/>
    <mergeCell ref="L3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2024-12-17T04:41:40Z</dcterms:modified>
</cp:coreProperties>
</file>