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00982\Desktop\"/>
    </mc:Choice>
  </mc:AlternateContent>
  <bookViews>
    <workbookView xWindow="0" yWindow="0" windowWidth="23150" windowHeight="94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F36" i="1"/>
  <c r="G36" i="1"/>
  <c r="H36" i="1"/>
  <c r="I36" i="1"/>
  <c r="J36" i="1"/>
  <c r="K36" i="1"/>
  <c r="L36" i="1"/>
  <c r="M36" i="1"/>
  <c r="N36" i="1"/>
  <c r="O36" i="1"/>
  <c r="D36" i="1"/>
  <c r="O35" i="1"/>
  <c r="N35" i="1"/>
  <c r="O34" i="1"/>
  <c r="N34" i="1"/>
  <c r="O33" i="1"/>
  <c r="N33" i="1"/>
  <c r="O32" i="1"/>
  <c r="N32" i="1"/>
  <c r="O31" i="1"/>
  <c r="N31" i="1"/>
  <c r="O30" i="1"/>
  <c r="N30" i="1"/>
  <c r="O29" i="1"/>
  <c r="N29" i="1"/>
  <c r="O28" i="1"/>
  <c r="N28" i="1"/>
  <c r="O27" i="1"/>
  <c r="N27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7" i="1"/>
  <c r="N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O8" i="1"/>
  <c r="N8" i="1"/>
  <c r="O7" i="1"/>
  <c r="N7" i="1"/>
  <c r="O6" i="1"/>
  <c r="N6" i="1"/>
</calcChain>
</file>

<file path=xl/sharedStrings.xml><?xml version="1.0" encoding="utf-8"?>
<sst xmlns="http://schemas.openxmlformats.org/spreadsheetml/2006/main" count="23" uniqueCount="18">
  <si>
    <t>BIOMEDICAL WASTE RECORD MONTH OF NOV-2025</t>
  </si>
  <si>
    <t>SR. NO</t>
  </si>
  <si>
    <t xml:space="preserve"> DATE </t>
  </si>
  <si>
    <t xml:space="preserve">RED CATEGORY </t>
  </si>
  <si>
    <t xml:space="preserve">YELLOW  CATEGORY </t>
  </si>
  <si>
    <t>CYTOTOXIC</t>
  </si>
  <si>
    <t>BLUE CATEGORY</t>
  </si>
  <si>
    <t>EFFULENT  (SHARP CUNTAINER)</t>
  </si>
  <si>
    <t xml:space="preserve">SHARP KG </t>
  </si>
  <si>
    <t xml:space="preserve">TOTAL BAGS </t>
  </si>
  <si>
    <t>TOTAL KG</t>
  </si>
  <si>
    <t xml:space="preserve">REMARKS </t>
  </si>
  <si>
    <t>no.of bag</t>
  </si>
  <si>
    <t xml:space="preserve">KG </t>
  </si>
  <si>
    <t>KG</t>
  </si>
  <si>
    <t xml:space="preserve">           </t>
  </si>
  <si>
    <t xml:space="preserve">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</si>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</sst>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b/>
      <sz val="2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trike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FF0000"/>
      <name val="Calibri"/>
      <charset val="13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4" fontId="3" fillId="7" borderId="9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4" fillId="7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2" fillId="8" borderId="6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0" fillId="7" borderId="0" xfId="0" applyFill="1">
      <alignment vertical="center"/>
    </xf>
    <xf numFmtId="14" fontId="3" fillId="9" borderId="6" xfId="0" applyNumberFormat="1" applyFont="1" applyFill="1" applyBorder="1" applyAlignment="1">
      <alignment horizontal="center" vertical="center"/>
    </xf>
    <xf numFmtId="14" fontId="3" fillId="9" borderId="7" xfId="0" applyNumberFormat="1" applyFont="1" applyFill="1" applyBorder="1" applyAlignment="1">
      <alignment horizontal="center" vertical="center"/>
    </xf>
    <xf numFmtId="0" fontId="3" fillId="9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6"/>
  <sheetViews>
    <sheetView tabSelected="1" zoomScale="67" workbookViewId="0">
      <selection activeCell="Q27" sqref="Q27"/>
    </sheetView>
  </sheetViews>
  <sheetFormatPr defaultColWidth="9.1796875" defaultRowHeight="14.5"/>
  <cols>
    <col min="3" max="3" width="20.7265625" customWidth="1"/>
    <col min="4" max="4" width="11" customWidth="1"/>
    <col min="5" max="5" width="7.54296875" customWidth="1"/>
    <col min="6" max="6" width="11" customWidth="1"/>
    <col min="7" max="7" width="7.54296875" customWidth="1"/>
    <col min="8" max="8" width="11" customWidth="1"/>
    <col min="9" max="9" width="6.54296875" customWidth="1"/>
    <col min="10" max="10" width="11" customWidth="1"/>
    <col min="11" max="11" width="6.54296875" customWidth="1"/>
    <col min="12" max="12" width="17.26953125" style="1" customWidth="1"/>
    <col min="13" max="13" width="10.54296875" customWidth="1"/>
    <col min="14" max="14" width="14.81640625" customWidth="1"/>
    <col min="15" max="15" width="11.26953125" customWidth="1"/>
    <col min="16" max="16" width="11.81640625" customWidth="1"/>
  </cols>
  <sheetData>
    <row r="2" spans="2:16"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6"/>
      <c r="M2" s="45"/>
      <c r="N2" s="45"/>
      <c r="O2" s="45"/>
      <c r="P2" s="47"/>
    </row>
    <row r="3" spans="2:16">
      <c r="B3" s="48"/>
      <c r="C3" s="49"/>
      <c r="D3" s="49"/>
      <c r="E3" s="49"/>
      <c r="F3" s="49"/>
      <c r="G3" s="49"/>
      <c r="H3" s="49"/>
      <c r="I3" s="49"/>
      <c r="J3" s="49"/>
      <c r="K3" s="49"/>
      <c r="L3" s="50"/>
      <c r="M3" s="49"/>
      <c r="N3" s="49"/>
      <c r="O3" s="49"/>
      <c r="P3" s="51"/>
    </row>
    <row r="4" spans="2:16" ht="15.5">
      <c r="B4" s="30" t="s">
        <v>1</v>
      </c>
      <c r="C4" s="32" t="s">
        <v>2</v>
      </c>
      <c r="D4" s="23" t="s">
        <v>3</v>
      </c>
      <c r="E4" s="24"/>
      <c r="F4" s="25" t="s">
        <v>4</v>
      </c>
      <c r="G4" s="26"/>
      <c r="H4" s="27" t="s">
        <v>5</v>
      </c>
      <c r="I4" s="27"/>
      <c r="J4" s="28" t="s">
        <v>6</v>
      </c>
      <c r="K4" s="29"/>
      <c r="L4" s="34" t="s">
        <v>7</v>
      </c>
      <c r="M4" s="36" t="s">
        <v>8</v>
      </c>
      <c r="N4" s="38" t="s">
        <v>9</v>
      </c>
      <c r="O4" s="40" t="s">
        <v>10</v>
      </c>
      <c r="P4" s="42" t="s">
        <v>11</v>
      </c>
    </row>
    <row r="5" spans="2:16" ht="15.5">
      <c r="B5" s="31"/>
      <c r="C5" s="33"/>
      <c r="D5" s="2" t="s">
        <v>12</v>
      </c>
      <c r="E5" s="2" t="s">
        <v>13</v>
      </c>
      <c r="F5" s="3" t="s">
        <v>12</v>
      </c>
      <c r="G5" s="3" t="s">
        <v>13</v>
      </c>
      <c r="H5" s="4" t="s">
        <v>12</v>
      </c>
      <c r="I5" s="4" t="s">
        <v>14</v>
      </c>
      <c r="J5" s="15" t="s">
        <v>12</v>
      </c>
      <c r="K5" s="15" t="s">
        <v>13</v>
      </c>
      <c r="L5" s="35"/>
      <c r="M5" s="37"/>
      <c r="N5" s="39"/>
      <c r="O5" s="41"/>
      <c r="P5" s="43"/>
    </row>
    <row r="6" spans="2:16" ht="15.5">
      <c r="B6" s="5">
        <v>1</v>
      </c>
      <c r="C6" s="6">
        <v>45962</v>
      </c>
      <c r="D6" s="7">
        <v>54</v>
      </c>
      <c r="E6" s="7">
        <v>112.6</v>
      </c>
      <c r="F6" s="7">
        <v>54</v>
      </c>
      <c r="G6" s="7">
        <v>97.9</v>
      </c>
      <c r="H6" s="8">
        <v>3</v>
      </c>
      <c r="I6" s="7">
        <v>9.4</v>
      </c>
      <c r="J6" s="7">
        <v>0</v>
      </c>
      <c r="K6" s="7">
        <v>0</v>
      </c>
      <c r="L6" s="16">
        <v>0</v>
      </c>
      <c r="M6" s="7">
        <v>0</v>
      </c>
      <c r="N6" s="17">
        <f t="shared" ref="N6:N36" si="0">F6+D6+H6</f>
        <v>111</v>
      </c>
      <c r="O6" s="18">
        <f t="shared" ref="O6:O35" si="1">M6+K6+G6+E6+I6</f>
        <v>219.9</v>
      </c>
      <c r="P6" s="7"/>
    </row>
    <row r="7" spans="2:16">
      <c r="B7" s="5">
        <v>2</v>
      </c>
      <c r="C7" s="6">
        <v>45963</v>
      </c>
      <c r="D7" s="7">
        <v>53</v>
      </c>
      <c r="E7" s="7">
        <v>104</v>
      </c>
      <c r="F7" s="7">
        <v>59</v>
      </c>
      <c r="G7" s="7">
        <v>104.5</v>
      </c>
      <c r="H7" s="9">
        <v>0</v>
      </c>
      <c r="I7" s="7">
        <v>0</v>
      </c>
      <c r="J7" s="7">
        <v>2</v>
      </c>
      <c r="K7" s="7">
        <v>11.3</v>
      </c>
      <c r="L7" s="16">
        <v>0</v>
      </c>
      <c r="M7" s="7">
        <v>0</v>
      </c>
      <c r="N7" s="17">
        <f t="shared" si="0"/>
        <v>112</v>
      </c>
      <c r="O7" s="18">
        <f t="shared" si="1"/>
        <v>219.8</v>
      </c>
      <c r="P7" s="7"/>
    </row>
    <row r="8" spans="2:16">
      <c r="B8" s="5">
        <v>3</v>
      </c>
      <c r="C8" s="6">
        <v>45964</v>
      </c>
      <c r="D8" s="7">
        <v>34</v>
      </c>
      <c r="E8" s="7">
        <v>67.599999999999994</v>
      </c>
      <c r="F8" s="7">
        <v>31</v>
      </c>
      <c r="G8" s="7">
        <v>44.7</v>
      </c>
      <c r="H8" s="9">
        <v>3</v>
      </c>
      <c r="I8" s="7">
        <v>10.1</v>
      </c>
      <c r="J8" s="7">
        <v>4</v>
      </c>
      <c r="K8" s="7">
        <v>13.2</v>
      </c>
      <c r="L8" s="16">
        <v>2</v>
      </c>
      <c r="M8" s="7">
        <v>0.7</v>
      </c>
      <c r="N8" s="17">
        <f t="shared" si="0"/>
        <v>68</v>
      </c>
      <c r="O8" s="18">
        <f t="shared" si="1"/>
        <v>136.29999999999998</v>
      </c>
      <c r="P8" s="7" t="s">
        <v>15</v>
      </c>
    </row>
    <row r="9" spans="2:16">
      <c r="B9" s="5">
        <v>4</v>
      </c>
      <c r="C9" s="6">
        <v>45965</v>
      </c>
      <c r="D9" s="7">
        <v>54</v>
      </c>
      <c r="E9" s="7">
        <v>106</v>
      </c>
      <c r="F9" s="7">
        <v>55</v>
      </c>
      <c r="G9" s="7">
        <v>91</v>
      </c>
      <c r="H9" s="9">
        <v>4</v>
      </c>
      <c r="I9" s="7">
        <v>16.3</v>
      </c>
      <c r="J9" s="7">
        <v>4</v>
      </c>
      <c r="K9" s="7">
        <v>15.5</v>
      </c>
      <c r="L9" s="16">
        <v>3</v>
      </c>
      <c r="M9" s="7">
        <v>5</v>
      </c>
      <c r="N9" s="17">
        <f t="shared" si="0"/>
        <v>113</v>
      </c>
      <c r="O9" s="18">
        <f t="shared" si="1"/>
        <v>233.8</v>
      </c>
      <c r="P9" s="7"/>
    </row>
    <row r="10" spans="2:16">
      <c r="B10" s="5">
        <v>5</v>
      </c>
      <c r="C10" s="6">
        <v>45966</v>
      </c>
      <c r="D10" s="7">
        <v>56</v>
      </c>
      <c r="E10" s="7">
        <v>119.3</v>
      </c>
      <c r="F10" s="7">
        <v>59</v>
      </c>
      <c r="G10" s="7">
        <v>109.4</v>
      </c>
      <c r="H10" s="9">
        <v>3</v>
      </c>
      <c r="I10" s="7">
        <v>7.8</v>
      </c>
      <c r="J10" s="7">
        <v>2</v>
      </c>
      <c r="K10" s="7">
        <v>8.1999999999999993</v>
      </c>
      <c r="L10" s="16">
        <v>3</v>
      </c>
      <c r="M10" s="7">
        <v>7.5</v>
      </c>
      <c r="N10" s="17">
        <f t="shared" si="0"/>
        <v>118</v>
      </c>
      <c r="O10" s="18">
        <f t="shared" si="1"/>
        <v>252.20000000000002</v>
      </c>
      <c r="P10" s="19"/>
    </row>
    <row r="11" spans="2:16">
      <c r="B11" s="5">
        <v>6</v>
      </c>
      <c r="C11" s="6">
        <v>45967</v>
      </c>
      <c r="D11" s="10">
        <v>62</v>
      </c>
      <c r="E11" s="10">
        <v>123.2</v>
      </c>
      <c r="F11" s="10">
        <v>59</v>
      </c>
      <c r="G11" s="10">
        <v>108.3</v>
      </c>
      <c r="H11" s="9">
        <v>4</v>
      </c>
      <c r="I11" s="10">
        <v>6</v>
      </c>
      <c r="J11" s="10">
        <v>3</v>
      </c>
      <c r="K11" s="10">
        <v>11.6</v>
      </c>
      <c r="L11" s="20">
        <v>10</v>
      </c>
      <c r="M11" s="7">
        <v>4.7</v>
      </c>
      <c r="N11" s="17">
        <f t="shared" si="0"/>
        <v>125</v>
      </c>
      <c r="O11" s="18">
        <f t="shared" si="1"/>
        <v>253.8</v>
      </c>
      <c r="P11" s="7"/>
    </row>
    <row r="12" spans="2:16">
      <c r="B12" s="5">
        <v>7</v>
      </c>
      <c r="C12" s="6">
        <v>45968</v>
      </c>
      <c r="D12" s="7">
        <v>59</v>
      </c>
      <c r="E12" s="7">
        <v>115</v>
      </c>
      <c r="F12" s="7">
        <v>54</v>
      </c>
      <c r="G12" s="7">
        <v>81.3</v>
      </c>
      <c r="H12" s="9">
        <v>4</v>
      </c>
      <c r="I12" s="7">
        <v>9.5</v>
      </c>
      <c r="J12" s="7">
        <v>3</v>
      </c>
      <c r="K12" s="7">
        <v>11.9</v>
      </c>
      <c r="L12" s="16">
        <v>4</v>
      </c>
      <c r="M12" s="7">
        <v>6.8</v>
      </c>
      <c r="N12" s="17">
        <f t="shared" si="0"/>
        <v>117</v>
      </c>
      <c r="O12" s="18">
        <f t="shared" si="1"/>
        <v>224.5</v>
      </c>
      <c r="P12" s="7"/>
    </row>
    <row r="13" spans="2:16">
      <c r="B13" s="5">
        <v>8</v>
      </c>
      <c r="C13" s="6">
        <v>45969</v>
      </c>
      <c r="D13" s="7">
        <v>55</v>
      </c>
      <c r="E13" s="7">
        <v>127</v>
      </c>
      <c r="F13" s="7">
        <v>61</v>
      </c>
      <c r="G13" s="7">
        <v>110.2</v>
      </c>
      <c r="H13" s="9">
        <v>3</v>
      </c>
      <c r="I13" s="7">
        <v>9.1</v>
      </c>
      <c r="J13" s="7">
        <v>0</v>
      </c>
      <c r="K13" s="7">
        <v>0</v>
      </c>
      <c r="L13" s="16">
        <v>0</v>
      </c>
      <c r="M13" s="7">
        <v>0</v>
      </c>
      <c r="N13" s="17">
        <f t="shared" si="0"/>
        <v>119</v>
      </c>
      <c r="O13" s="18">
        <f t="shared" si="1"/>
        <v>246.29999999999998</v>
      </c>
      <c r="P13" s="7"/>
    </row>
    <row r="14" spans="2:16">
      <c r="B14" s="5">
        <v>9</v>
      </c>
      <c r="C14" s="6">
        <v>45970</v>
      </c>
      <c r="D14" s="7">
        <v>54</v>
      </c>
      <c r="E14" s="7">
        <v>109.2</v>
      </c>
      <c r="F14" s="7">
        <v>58</v>
      </c>
      <c r="G14" s="7">
        <v>115.2</v>
      </c>
      <c r="H14" s="9">
        <v>0</v>
      </c>
      <c r="I14" s="7">
        <v>0</v>
      </c>
      <c r="J14" s="7">
        <v>2</v>
      </c>
      <c r="K14" s="7">
        <v>8.1999999999999993</v>
      </c>
      <c r="L14" s="16">
        <v>1</v>
      </c>
      <c r="M14" s="7">
        <v>3.6</v>
      </c>
      <c r="N14" s="17">
        <f t="shared" si="0"/>
        <v>112</v>
      </c>
      <c r="O14" s="18">
        <f t="shared" si="1"/>
        <v>236.2</v>
      </c>
      <c r="P14" s="7"/>
    </row>
    <row r="15" spans="2:16">
      <c r="B15" s="5">
        <v>10</v>
      </c>
      <c r="C15" s="6">
        <v>45971</v>
      </c>
      <c r="D15" s="7">
        <v>29</v>
      </c>
      <c r="E15" s="7">
        <v>74.599999999999994</v>
      </c>
      <c r="F15" s="7">
        <v>22</v>
      </c>
      <c r="G15" s="7">
        <v>49.5</v>
      </c>
      <c r="H15" s="11">
        <v>4</v>
      </c>
      <c r="I15" s="7">
        <v>12.2</v>
      </c>
      <c r="J15" s="7">
        <v>0</v>
      </c>
      <c r="K15" s="7">
        <v>0</v>
      </c>
      <c r="L15" s="16">
        <v>0</v>
      </c>
      <c r="M15" s="7">
        <v>0</v>
      </c>
      <c r="N15" s="17">
        <f t="shared" si="0"/>
        <v>55</v>
      </c>
      <c r="O15" s="18">
        <f t="shared" si="1"/>
        <v>136.29999999999998</v>
      </c>
      <c r="P15" s="7"/>
    </row>
    <row r="16" spans="2:16">
      <c r="B16" s="5">
        <v>11</v>
      </c>
      <c r="C16" s="6">
        <v>45972</v>
      </c>
      <c r="D16" s="7">
        <v>60</v>
      </c>
      <c r="E16" s="7">
        <v>125.2</v>
      </c>
      <c r="F16" s="7">
        <v>60</v>
      </c>
      <c r="G16" s="7">
        <v>117.5</v>
      </c>
      <c r="H16" s="7">
        <v>4</v>
      </c>
      <c r="I16" s="7">
        <v>8.3000000000000007</v>
      </c>
      <c r="J16" s="7">
        <v>1</v>
      </c>
      <c r="K16" s="7">
        <v>4.5999999999999996</v>
      </c>
      <c r="L16" s="16">
        <v>2</v>
      </c>
      <c r="M16" s="7">
        <v>7.6</v>
      </c>
      <c r="N16" s="17">
        <f t="shared" si="0"/>
        <v>124</v>
      </c>
      <c r="O16" s="18">
        <f t="shared" si="1"/>
        <v>263.2</v>
      </c>
      <c r="P16" s="7"/>
    </row>
    <row r="17" spans="2:16">
      <c r="B17" s="5">
        <v>12</v>
      </c>
      <c r="C17" s="6">
        <v>45973</v>
      </c>
      <c r="D17" s="7">
        <v>54</v>
      </c>
      <c r="E17" s="7">
        <v>126.3</v>
      </c>
      <c r="F17" s="7">
        <v>60</v>
      </c>
      <c r="G17" s="7">
        <v>111.7</v>
      </c>
      <c r="H17" s="7">
        <v>4</v>
      </c>
      <c r="I17" s="7">
        <v>9.8000000000000007</v>
      </c>
      <c r="J17" s="7">
        <v>0</v>
      </c>
      <c r="K17" s="7">
        <v>0</v>
      </c>
      <c r="L17" s="16">
        <v>3</v>
      </c>
      <c r="M17" s="7">
        <v>10.4</v>
      </c>
      <c r="N17" s="17">
        <f t="shared" si="0"/>
        <v>118</v>
      </c>
      <c r="O17" s="18">
        <f t="shared" si="1"/>
        <v>258.2</v>
      </c>
      <c r="P17" s="7"/>
    </row>
    <row r="18" spans="2:16">
      <c r="B18" s="5">
        <v>13</v>
      </c>
      <c r="C18" s="6">
        <v>45974</v>
      </c>
      <c r="D18" s="7">
        <v>60</v>
      </c>
      <c r="E18" s="7">
        <v>129.1</v>
      </c>
      <c r="F18" s="7">
        <v>61</v>
      </c>
      <c r="G18" s="7">
        <v>122.5</v>
      </c>
      <c r="H18" s="7">
        <v>4</v>
      </c>
      <c r="I18" s="7">
        <v>8.6</v>
      </c>
      <c r="J18" s="7">
        <v>3</v>
      </c>
      <c r="K18" s="7">
        <v>11.5</v>
      </c>
      <c r="L18" s="16">
        <v>1</v>
      </c>
      <c r="M18" s="7">
        <v>4.0999999999999996</v>
      </c>
      <c r="N18" s="17">
        <f t="shared" si="0"/>
        <v>125</v>
      </c>
      <c r="O18" s="18">
        <f t="shared" si="1"/>
        <v>275.8</v>
      </c>
      <c r="P18" s="7"/>
    </row>
    <row r="19" spans="2:16">
      <c r="B19" s="5">
        <v>14</v>
      </c>
      <c r="C19" s="6">
        <v>45975</v>
      </c>
      <c r="D19" s="7">
        <v>58</v>
      </c>
      <c r="E19" s="7">
        <v>121.8</v>
      </c>
      <c r="F19" s="7">
        <v>60</v>
      </c>
      <c r="G19" s="7">
        <v>111.6</v>
      </c>
      <c r="H19" s="7">
        <v>3</v>
      </c>
      <c r="I19" s="7">
        <v>8.9</v>
      </c>
      <c r="J19" s="7">
        <v>3</v>
      </c>
      <c r="K19" s="7">
        <v>12.1</v>
      </c>
      <c r="L19" s="16">
        <v>1</v>
      </c>
      <c r="M19" s="7">
        <v>3.6</v>
      </c>
      <c r="N19" s="17">
        <f t="shared" si="0"/>
        <v>121</v>
      </c>
      <c r="O19" s="18">
        <f t="shared" si="1"/>
        <v>258</v>
      </c>
      <c r="P19" s="7"/>
    </row>
    <row r="20" spans="2:16">
      <c r="B20" s="5">
        <v>15</v>
      </c>
      <c r="C20" s="6">
        <v>45976</v>
      </c>
      <c r="D20" s="7">
        <v>58</v>
      </c>
      <c r="E20" s="7">
        <v>123.2</v>
      </c>
      <c r="F20" s="7">
        <v>60</v>
      </c>
      <c r="G20" s="7">
        <v>114.1</v>
      </c>
      <c r="H20" s="7">
        <v>3</v>
      </c>
      <c r="I20" s="7">
        <v>8.8000000000000007</v>
      </c>
      <c r="J20" s="7">
        <v>0</v>
      </c>
      <c r="K20" s="7">
        <v>0</v>
      </c>
      <c r="L20" s="16">
        <v>2</v>
      </c>
      <c r="M20" s="7">
        <v>7.9</v>
      </c>
      <c r="N20" s="17">
        <f t="shared" si="0"/>
        <v>121</v>
      </c>
      <c r="O20" s="18">
        <f t="shared" si="1"/>
        <v>254</v>
      </c>
      <c r="P20" s="21"/>
    </row>
    <row r="21" spans="2:16" ht="15.5">
      <c r="B21" s="5">
        <v>16</v>
      </c>
      <c r="C21" s="6">
        <v>45977</v>
      </c>
      <c r="D21" s="12">
        <v>59</v>
      </c>
      <c r="E21" s="7">
        <v>129.6</v>
      </c>
      <c r="F21" s="7">
        <v>62</v>
      </c>
      <c r="G21" s="7">
        <v>115.6</v>
      </c>
      <c r="H21" s="7">
        <v>0</v>
      </c>
      <c r="I21" s="7">
        <v>0</v>
      </c>
      <c r="J21" s="7">
        <v>5</v>
      </c>
      <c r="K21" s="7">
        <v>19.8</v>
      </c>
      <c r="L21" s="16">
        <v>4</v>
      </c>
      <c r="M21" s="7">
        <v>9.1</v>
      </c>
      <c r="N21" s="17">
        <f t="shared" si="0"/>
        <v>121</v>
      </c>
      <c r="O21" s="18">
        <f t="shared" si="1"/>
        <v>274.10000000000002</v>
      </c>
      <c r="P21" s="7"/>
    </row>
    <row r="22" spans="2:16">
      <c r="B22" s="5">
        <v>17</v>
      </c>
      <c r="C22" s="6">
        <v>45978</v>
      </c>
      <c r="D22" s="7">
        <v>33</v>
      </c>
      <c r="E22" s="7">
        <v>62.6</v>
      </c>
      <c r="F22" s="7">
        <v>28</v>
      </c>
      <c r="G22" s="7">
        <v>43.6</v>
      </c>
      <c r="H22" s="7">
        <v>3</v>
      </c>
      <c r="I22" s="7">
        <v>8.6999999999999993</v>
      </c>
      <c r="J22" s="7">
        <v>2</v>
      </c>
      <c r="K22" s="7">
        <v>8</v>
      </c>
      <c r="L22" s="16">
        <v>4</v>
      </c>
      <c r="M22" s="7">
        <v>1.7</v>
      </c>
      <c r="N22" s="17">
        <f t="shared" si="0"/>
        <v>64</v>
      </c>
      <c r="O22" s="18">
        <f t="shared" si="1"/>
        <v>124.60000000000001</v>
      </c>
      <c r="P22" s="7"/>
    </row>
    <row r="23" spans="2:16">
      <c r="B23" s="5">
        <v>18</v>
      </c>
      <c r="C23" s="6">
        <v>45979</v>
      </c>
      <c r="D23" s="13">
        <v>53</v>
      </c>
      <c r="E23" s="7">
        <v>116.2</v>
      </c>
      <c r="F23" s="7">
        <v>53</v>
      </c>
      <c r="G23" s="7">
        <v>111</v>
      </c>
      <c r="H23" s="7">
        <v>4</v>
      </c>
      <c r="I23" s="7">
        <v>7.9</v>
      </c>
      <c r="J23" s="7">
        <v>2</v>
      </c>
      <c r="K23" s="7">
        <v>8.3000000000000007</v>
      </c>
      <c r="L23" s="16">
        <v>4</v>
      </c>
      <c r="M23" s="7">
        <v>10.6</v>
      </c>
      <c r="N23" s="17">
        <f t="shared" si="0"/>
        <v>110</v>
      </c>
      <c r="O23" s="18">
        <f t="shared" si="1"/>
        <v>254.00000000000003</v>
      </c>
      <c r="P23" s="7"/>
    </row>
    <row r="24" spans="2:16">
      <c r="B24" s="5">
        <v>19</v>
      </c>
      <c r="C24" s="6">
        <v>45980</v>
      </c>
      <c r="D24" s="10">
        <v>57</v>
      </c>
      <c r="E24" s="10">
        <v>119.6</v>
      </c>
      <c r="F24" s="10">
        <v>54</v>
      </c>
      <c r="G24" s="10">
        <v>105.8</v>
      </c>
      <c r="H24" s="10">
        <v>4</v>
      </c>
      <c r="I24" s="10">
        <v>9</v>
      </c>
      <c r="J24" s="10">
        <v>3</v>
      </c>
      <c r="K24" s="10">
        <v>12.1</v>
      </c>
      <c r="L24" s="20">
        <v>4</v>
      </c>
      <c r="M24" s="7">
        <v>8</v>
      </c>
      <c r="N24" s="17">
        <f t="shared" si="0"/>
        <v>115</v>
      </c>
      <c r="O24" s="18">
        <f t="shared" si="1"/>
        <v>254.5</v>
      </c>
      <c r="P24" s="7"/>
    </row>
    <row r="25" spans="2:16">
      <c r="B25" s="5">
        <v>20</v>
      </c>
      <c r="C25" s="6">
        <v>45981</v>
      </c>
      <c r="D25" s="10">
        <v>50</v>
      </c>
      <c r="E25" s="10">
        <v>108.7</v>
      </c>
      <c r="F25" s="10">
        <v>55</v>
      </c>
      <c r="G25" s="10">
        <v>99.1</v>
      </c>
      <c r="H25" s="10">
        <v>3</v>
      </c>
      <c r="I25" s="10">
        <v>9</v>
      </c>
      <c r="J25" s="10">
        <v>2</v>
      </c>
      <c r="K25" s="10">
        <v>7.7</v>
      </c>
      <c r="L25" s="20">
        <v>3</v>
      </c>
      <c r="M25" s="7">
        <v>11.8</v>
      </c>
      <c r="N25" s="17">
        <f t="shared" si="0"/>
        <v>108</v>
      </c>
      <c r="O25" s="18">
        <f t="shared" si="1"/>
        <v>236.3</v>
      </c>
      <c r="P25" s="7"/>
    </row>
    <row r="26" spans="2:16">
      <c r="B26" s="5">
        <v>21</v>
      </c>
      <c r="C26" s="6">
        <v>45982</v>
      </c>
      <c r="D26" s="10">
        <v>53</v>
      </c>
      <c r="E26" s="10">
        <v>104.5</v>
      </c>
      <c r="F26" s="10">
        <v>51</v>
      </c>
      <c r="G26" s="10">
        <v>104.3</v>
      </c>
      <c r="H26" s="10">
        <v>3</v>
      </c>
      <c r="I26" s="10">
        <v>8.6999999999999993</v>
      </c>
      <c r="J26" s="10">
        <v>2</v>
      </c>
      <c r="K26" s="10">
        <v>8.4</v>
      </c>
      <c r="L26" s="20">
        <v>3</v>
      </c>
      <c r="M26" s="7">
        <v>7.4</v>
      </c>
      <c r="N26" s="17">
        <f t="shared" si="0"/>
        <v>107</v>
      </c>
      <c r="O26" s="18">
        <f t="shared" si="1"/>
        <v>233.29999999999998</v>
      </c>
      <c r="P26" s="7"/>
    </row>
    <row r="27" spans="2:16">
      <c r="B27" s="5">
        <v>22</v>
      </c>
      <c r="C27" s="6">
        <v>45983</v>
      </c>
      <c r="D27" s="7">
        <v>54</v>
      </c>
      <c r="E27" s="7">
        <v>103.2</v>
      </c>
      <c r="F27" s="7">
        <v>54</v>
      </c>
      <c r="G27" s="7">
        <v>102.7</v>
      </c>
      <c r="H27" s="7">
        <v>3</v>
      </c>
      <c r="I27" s="7">
        <v>6.7</v>
      </c>
      <c r="J27" s="7">
        <v>0</v>
      </c>
      <c r="K27" s="7">
        <v>0</v>
      </c>
      <c r="L27" s="16">
        <v>0</v>
      </c>
      <c r="M27" s="7">
        <v>0</v>
      </c>
      <c r="N27" s="17">
        <f t="shared" si="0"/>
        <v>111</v>
      </c>
      <c r="O27" s="18">
        <f t="shared" si="1"/>
        <v>212.6</v>
      </c>
      <c r="P27" s="7"/>
    </row>
    <row r="28" spans="2:16">
      <c r="B28" s="5">
        <v>23</v>
      </c>
      <c r="C28" s="6">
        <v>45984</v>
      </c>
      <c r="D28" s="7">
        <v>55</v>
      </c>
      <c r="E28" s="7">
        <v>107.4</v>
      </c>
      <c r="F28" s="7">
        <v>58</v>
      </c>
      <c r="G28" s="7">
        <v>102.7</v>
      </c>
      <c r="H28" s="7">
        <v>0</v>
      </c>
      <c r="I28" s="7">
        <v>0</v>
      </c>
      <c r="J28" s="7">
        <v>1</v>
      </c>
      <c r="K28" s="7">
        <v>4.5999999999999996</v>
      </c>
      <c r="L28" s="16">
        <v>5</v>
      </c>
      <c r="M28" s="7">
        <v>7.5</v>
      </c>
      <c r="N28" s="17">
        <f t="shared" si="0"/>
        <v>113</v>
      </c>
      <c r="O28" s="18">
        <f t="shared" si="1"/>
        <v>222.2</v>
      </c>
      <c r="P28" s="7"/>
    </row>
    <row r="29" spans="2:16">
      <c r="B29" s="5">
        <v>24</v>
      </c>
      <c r="C29" s="6">
        <v>45985</v>
      </c>
      <c r="D29" s="7">
        <v>32</v>
      </c>
      <c r="E29" s="7">
        <v>72.099999999999994</v>
      </c>
      <c r="F29" s="7">
        <v>31</v>
      </c>
      <c r="G29" s="7">
        <v>57.1</v>
      </c>
      <c r="H29" s="7">
        <v>3</v>
      </c>
      <c r="I29" s="7">
        <v>7.9</v>
      </c>
      <c r="J29" s="7">
        <v>2</v>
      </c>
      <c r="K29" s="7">
        <v>8.6</v>
      </c>
      <c r="L29" s="16">
        <v>0</v>
      </c>
      <c r="M29" s="7">
        <v>0</v>
      </c>
      <c r="N29" s="17">
        <f t="shared" si="0"/>
        <v>66</v>
      </c>
      <c r="O29" s="18">
        <f t="shared" si="1"/>
        <v>145.70000000000002</v>
      </c>
      <c r="P29" s="7"/>
    </row>
    <row r="30" spans="2:16">
      <c r="B30" s="5">
        <v>25</v>
      </c>
      <c r="C30" s="6">
        <v>45986</v>
      </c>
      <c r="D30" s="10">
        <v>52</v>
      </c>
      <c r="E30" s="10">
        <v>113.6</v>
      </c>
      <c r="F30" s="10">
        <v>51</v>
      </c>
      <c r="G30" s="10">
        <v>103.1</v>
      </c>
      <c r="H30" s="10">
        <v>3</v>
      </c>
      <c r="I30" s="10">
        <v>9</v>
      </c>
      <c r="J30" s="10">
        <v>1</v>
      </c>
      <c r="K30" s="10">
        <v>4.3</v>
      </c>
      <c r="L30" s="20">
        <v>2</v>
      </c>
      <c r="M30" s="7">
        <v>7.1</v>
      </c>
      <c r="N30" s="17">
        <f t="shared" si="0"/>
        <v>106</v>
      </c>
      <c r="O30" s="18">
        <f t="shared" si="1"/>
        <v>237.1</v>
      </c>
      <c r="P30" s="7"/>
    </row>
    <row r="31" spans="2:16">
      <c r="B31" s="5">
        <v>26</v>
      </c>
      <c r="C31" s="6">
        <v>45987</v>
      </c>
      <c r="D31" s="14">
        <v>52</v>
      </c>
      <c r="E31" s="14">
        <v>113.6</v>
      </c>
      <c r="F31" s="14">
        <v>54</v>
      </c>
      <c r="G31" s="14">
        <v>101.4</v>
      </c>
      <c r="H31" s="14">
        <v>3</v>
      </c>
      <c r="I31" s="10">
        <v>8.8000000000000007</v>
      </c>
      <c r="J31" s="10">
        <v>2</v>
      </c>
      <c r="K31" s="10">
        <v>8.6999999999999993</v>
      </c>
      <c r="L31" s="22">
        <v>3</v>
      </c>
      <c r="M31" s="7">
        <v>6.7</v>
      </c>
      <c r="N31" s="17">
        <f t="shared" si="0"/>
        <v>109</v>
      </c>
      <c r="O31" s="18">
        <f t="shared" si="1"/>
        <v>239.20000000000002</v>
      </c>
      <c r="P31" s="7"/>
    </row>
    <row r="32" spans="2:16">
      <c r="B32" s="5">
        <v>27</v>
      </c>
      <c r="C32" s="6">
        <v>45988</v>
      </c>
      <c r="D32" s="14">
        <v>55</v>
      </c>
      <c r="E32" s="14">
        <v>113.3</v>
      </c>
      <c r="F32" s="14">
        <v>57</v>
      </c>
      <c r="G32" s="14">
        <v>118</v>
      </c>
      <c r="H32" s="14">
        <v>3</v>
      </c>
      <c r="I32" s="10">
        <v>7.5</v>
      </c>
      <c r="J32" s="10">
        <v>2</v>
      </c>
      <c r="K32" s="10">
        <v>8.4</v>
      </c>
      <c r="L32" s="22">
        <v>4</v>
      </c>
      <c r="M32" s="7">
        <v>12.3</v>
      </c>
      <c r="N32" s="17">
        <f t="shared" si="0"/>
        <v>115</v>
      </c>
      <c r="O32" s="18">
        <f t="shared" si="1"/>
        <v>259.5</v>
      </c>
      <c r="P32" s="7"/>
    </row>
    <row r="33" spans="2:19">
      <c r="B33" s="5">
        <v>28</v>
      </c>
      <c r="C33" s="6">
        <v>45989</v>
      </c>
      <c r="D33" s="14">
        <v>59</v>
      </c>
      <c r="E33" s="14">
        <v>118.4</v>
      </c>
      <c r="F33" s="14">
        <v>57</v>
      </c>
      <c r="G33" s="14">
        <v>92.2</v>
      </c>
      <c r="H33" s="14">
        <v>3</v>
      </c>
      <c r="I33" s="10">
        <v>9</v>
      </c>
      <c r="J33" s="10">
        <v>3</v>
      </c>
      <c r="K33" s="10">
        <v>12.5</v>
      </c>
      <c r="L33" s="22">
        <v>3</v>
      </c>
      <c r="M33" s="7">
        <v>10.1</v>
      </c>
      <c r="N33" s="17">
        <f t="shared" si="0"/>
        <v>119</v>
      </c>
      <c r="O33" s="18">
        <f t="shared" si="1"/>
        <v>242.20000000000002</v>
      </c>
      <c r="P33" s="7"/>
    </row>
    <row r="34" spans="2:19">
      <c r="B34" s="5">
        <v>29</v>
      </c>
      <c r="C34" s="6">
        <v>45990</v>
      </c>
      <c r="D34" s="14">
        <v>57</v>
      </c>
      <c r="E34" s="14">
        <v>114.6</v>
      </c>
      <c r="F34" s="14">
        <v>60</v>
      </c>
      <c r="G34" s="14">
        <v>100.1</v>
      </c>
      <c r="H34" s="14">
        <v>3</v>
      </c>
      <c r="I34" s="14">
        <v>9</v>
      </c>
      <c r="J34" s="14">
        <v>3</v>
      </c>
      <c r="K34" s="14">
        <v>12.8</v>
      </c>
      <c r="L34" s="22">
        <v>2</v>
      </c>
      <c r="M34" s="7">
        <v>6.6</v>
      </c>
      <c r="N34" s="17">
        <f t="shared" si="0"/>
        <v>120</v>
      </c>
      <c r="O34" s="18">
        <f t="shared" si="1"/>
        <v>243.1</v>
      </c>
      <c r="P34" s="7" t="s">
        <v>16</v>
      </c>
    </row>
    <row r="35" spans="2:19">
      <c r="B35" s="5">
        <v>30</v>
      </c>
      <c r="C35" s="6">
        <v>45991</v>
      </c>
      <c r="D35" s="14">
        <v>56</v>
      </c>
      <c r="E35" s="14">
        <v>109.7</v>
      </c>
      <c r="F35" s="14">
        <v>57</v>
      </c>
      <c r="G35" s="14">
        <v>105.1</v>
      </c>
      <c r="H35" s="14">
        <v>3</v>
      </c>
      <c r="I35" s="14">
        <v>9.5</v>
      </c>
      <c r="J35" s="14">
        <v>4</v>
      </c>
      <c r="K35" s="14">
        <v>15.9</v>
      </c>
      <c r="L35" s="22">
        <v>2</v>
      </c>
      <c r="M35" s="7">
        <v>7.3</v>
      </c>
      <c r="N35" s="17">
        <f t="shared" si="0"/>
        <v>116</v>
      </c>
      <c r="O35" s="18">
        <f t="shared" si="1"/>
        <v>247.5</v>
      </c>
      <c r="P35" s="7"/>
    </row>
    <row r="36" spans="2:19">
      <c r="B36" s="53" t="s">
        <v>17</v>
      </c>
      <c r="C36" s="54"/>
      <c r="D36" s="55">
        <f>SUM(D6:D35)</f>
        <v>1577</v>
      </c>
      <c r="E36" s="55">
        <f t="shared" ref="E36:O36" si="2">SUM(E6:E35)</f>
        <v>3291.1999999999994</v>
      </c>
      <c r="F36" s="55">
        <f t="shared" si="2"/>
        <v>1595</v>
      </c>
      <c r="G36" s="55">
        <f t="shared" si="2"/>
        <v>2951.1999999999989</v>
      </c>
      <c r="H36" s="55">
        <f t="shared" si="2"/>
        <v>87</v>
      </c>
      <c r="I36" s="55">
        <f t="shared" si="2"/>
        <v>235.49999999999997</v>
      </c>
      <c r="J36" s="55">
        <f t="shared" si="2"/>
        <v>61</v>
      </c>
      <c r="K36" s="55">
        <f t="shared" si="2"/>
        <v>248.2</v>
      </c>
      <c r="L36" s="55">
        <f t="shared" si="2"/>
        <v>75</v>
      </c>
      <c r="M36" s="55">
        <f t="shared" si="2"/>
        <v>168.1</v>
      </c>
      <c r="N36" s="55">
        <f t="shared" si="2"/>
        <v>3259</v>
      </c>
      <c r="O36" s="55">
        <f t="shared" si="2"/>
        <v>6894.2000000000007</v>
      </c>
      <c r="P36" s="7"/>
      <c r="Q36" s="52"/>
      <c r="R36" s="52"/>
      <c r="S36" s="52"/>
    </row>
  </sheetData>
  <mergeCells count="13">
    <mergeCell ref="B2:P3"/>
    <mergeCell ref="L4:L5"/>
    <mergeCell ref="M4:M5"/>
    <mergeCell ref="N4:N5"/>
    <mergeCell ref="O4:O5"/>
    <mergeCell ref="P4:P5"/>
    <mergeCell ref="D4:E4"/>
    <mergeCell ref="F4:G4"/>
    <mergeCell ref="H4:I4"/>
    <mergeCell ref="J4:K4"/>
    <mergeCell ref="B36:C36"/>
    <mergeCell ref="B4:B5"/>
    <mergeCell ref="C4:C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al01031</dc:creator>
  <cp:lastModifiedBy>Tauqeer Ahmed Ejaz Ahmed</cp:lastModifiedBy>
  <dcterms:created xsi:type="dcterms:W3CDTF">2025-12-01T06:42:05Z</dcterms:created>
  <dcterms:modified xsi:type="dcterms:W3CDTF">2025-12-01T09:00:04Z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CD212BEB692B4426B8A06BFD3D47AB90_11</vt:lpwstr>
  </property>
  <property fmtid="{D5CDD505-2E9C-101B-9397-08002B2CF9AE}" pid="3" name="KSOProductBuildVer">
    <vt:lpwstr>1033-12.2.0.23155</vt:lpwstr>
  </property>
</Properties>
</file>