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usekeeping.ggn\Desktop\"/>
    </mc:Choice>
  </mc:AlternateContent>
  <bookViews>
    <workbookView xWindow="0" yWindow="0" windowWidth="20490" windowHeight="7530"/>
  </bookViews>
  <sheets>
    <sheet name="Nove-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4" i="1" l="1"/>
  <c r="L34" i="1"/>
  <c r="K34" i="1"/>
  <c r="J34" i="1"/>
  <c r="I34" i="1"/>
  <c r="H34" i="1"/>
  <c r="G34" i="1"/>
  <c r="F34" i="1"/>
  <c r="E34" i="1"/>
  <c r="D34" i="1"/>
  <c r="O33" i="1"/>
  <c r="N33" i="1"/>
  <c r="N32" i="1"/>
  <c r="N31" i="1"/>
  <c r="O30" i="1"/>
  <c r="N30" i="1"/>
  <c r="O29" i="1"/>
  <c r="N29" i="1"/>
  <c r="O28" i="1"/>
  <c r="N28" i="1"/>
  <c r="O27" i="1"/>
  <c r="N27" i="1"/>
  <c r="O26" i="1"/>
  <c r="N26" i="1"/>
  <c r="O25" i="1"/>
  <c r="N25" i="1"/>
  <c r="O24" i="1"/>
  <c r="N24" i="1"/>
  <c r="O23" i="1"/>
  <c r="O22" i="1"/>
  <c r="N22" i="1"/>
  <c r="O21" i="1"/>
  <c r="N21" i="1"/>
  <c r="O20" i="1"/>
  <c r="N20" i="1"/>
  <c r="O19" i="1"/>
  <c r="O18" i="1"/>
  <c r="N18" i="1"/>
  <c r="O17" i="1"/>
  <c r="N17" i="1"/>
  <c r="O16" i="1"/>
  <c r="N16" i="1"/>
  <c r="O15" i="1"/>
  <c r="N15" i="1"/>
  <c r="O14" i="1"/>
  <c r="N14" i="1"/>
  <c r="O13" i="1"/>
  <c r="N13" i="1"/>
  <c r="O12" i="1"/>
  <c r="N12" i="1"/>
  <c r="O11" i="1"/>
  <c r="N11" i="1"/>
  <c r="O10" i="1"/>
  <c r="N10" i="1"/>
  <c r="O9" i="1"/>
  <c r="N9" i="1"/>
  <c r="O8" i="1"/>
  <c r="N8" i="1"/>
  <c r="O7" i="1"/>
  <c r="N7" i="1"/>
  <c r="O6" i="1"/>
  <c r="N6" i="1"/>
  <c r="O5" i="1"/>
  <c r="O34" i="1" s="1"/>
  <c r="N5" i="1"/>
  <c r="N34" i="1" s="1"/>
  <c r="N4" i="1"/>
</calcChain>
</file>

<file path=xl/sharedStrings.xml><?xml version="1.0" encoding="utf-8"?>
<sst xmlns="http://schemas.openxmlformats.org/spreadsheetml/2006/main" count="24" uniqueCount="14">
  <si>
    <t>MONTH OF NOVEMBER -2025</t>
  </si>
  <si>
    <t xml:space="preserve">Date </t>
  </si>
  <si>
    <t>OBD</t>
  </si>
  <si>
    <t xml:space="preserve">Time </t>
  </si>
  <si>
    <t>Cyto</t>
  </si>
  <si>
    <t>Yellow</t>
  </si>
  <si>
    <t>Red</t>
  </si>
  <si>
    <t>White</t>
  </si>
  <si>
    <t>Blue</t>
  </si>
  <si>
    <t>Total Waste</t>
  </si>
  <si>
    <t>No. of Bags</t>
  </si>
  <si>
    <t>Weight           (in Kg)</t>
  </si>
  <si>
    <t>Total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</si>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</sst>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BCDCC"/>
        <bgColor indexed="64"/>
      </patternFill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CECEC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5" fontId="4" fillId="7" borderId="2" xfId="0" applyNumberFormat="1" applyFont="1" applyFill="1" applyBorder="1" applyAlignment="1">
      <alignment horizontal="center" wrapText="1"/>
    </xf>
    <xf numFmtId="0" fontId="4" fillId="7" borderId="2" xfId="0" applyNumberFormat="1" applyFont="1" applyFill="1" applyBorder="1" applyAlignment="1">
      <alignment horizontal="center" wrapText="1"/>
    </xf>
    <xf numFmtId="20" fontId="4" fillId="7" borderId="2" xfId="0" applyNumberFormat="1" applyFont="1" applyFill="1" applyBorder="1" applyAlignment="1">
      <alignment horizontal="center" wrapText="1"/>
    </xf>
    <xf numFmtId="0" fontId="4" fillId="7" borderId="2" xfId="0" applyFont="1" applyFill="1" applyBorder="1" applyAlignment="1">
      <alignment horizontal="center" wrapText="1"/>
    </xf>
    <xf numFmtId="2" fontId="4" fillId="7" borderId="2" xfId="0" applyNumberFormat="1" applyFont="1" applyFill="1" applyBorder="1" applyAlignment="1">
      <alignment horizontal="center" wrapText="1"/>
    </xf>
    <xf numFmtId="164" fontId="4" fillId="7" borderId="2" xfId="0" applyNumberFormat="1" applyFont="1" applyFill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165" fontId="4" fillId="7" borderId="0" xfId="0" applyNumberFormat="1" applyFont="1" applyFill="1" applyBorder="1" applyAlignment="1">
      <alignment horizontal="center" wrapText="1"/>
    </xf>
    <xf numFmtId="0" fontId="4" fillId="7" borderId="0" xfId="0" applyNumberFormat="1" applyFont="1" applyFill="1" applyBorder="1" applyAlignment="1">
      <alignment horizontal="center" wrapText="1"/>
    </xf>
    <xf numFmtId="165" fontId="4" fillId="7" borderId="2" xfId="0" applyNumberFormat="1" applyFont="1" applyFill="1" applyBorder="1" applyAlignment="1">
      <alignment horizontal="center" wrapText="1"/>
    </xf>
    <xf numFmtId="0" fontId="0" fillId="7" borderId="2" xfId="0" applyFont="1" applyFill="1" applyBorder="1" applyAlignment="1">
      <alignment horizontal="center" wrapText="1"/>
    </xf>
    <xf numFmtId="0" fontId="0" fillId="7" borderId="0" xfId="0" applyFont="1" applyFill="1" applyBorder="1" applyAlignment="1">
      <alignment horizontal="center"/>
    </xf>
    <xf numFmtId="0" fontId="0" fillId="7" borderId="0" xfId="0" applyFont="1" applyFill="1" applyAlignment="1">
      <alignment horizontal="center"/>
    </xf>
    <xf numFmtId="1" fontId="4" fillId="7" borderId="2" xfId="0" applyNumberFormat="1" applyFont="1" applyFill="1" applyBorder="1" applyAlignment="1">
      <alignment horizontal="center" wrapText="1"/>
    </xf>
    <xf numFmtId="0" fontId="0" fillId="7" borderId="2" xfId="0" applyNumberFormat="1" applyFont="1" applyFill="1" applyBorder="1" applyAlignment="1">
      <alignment horizontal="center" wrapText="1"/>
    </xf>
    <xf numFmtId="0" fontId="5" fillId="7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/>
    </xf>
    <xf numFmtId="164" fontId="5" fillId="7" borderId="2" xfId="0" applyNumberFormat="1" applyFont="1" applyFill="1" applyBorder="1" applyAlignment="1">
      <alignment horizontal="center"/>
    </xf>
    <xf numFmtId="0" fontId="0" fillId="0" borderId="0" xfId="0" applyNumberFormat="1" applyFont="1" applyAlignment="1">
      <alignment horizontal="center"/>
    </xf>
    <xf numFmtId="2" fontId="0" fillId="8" borderId="5" xfId="0" applyNumberFormat="1" applyFont="1" applyFill="1" applyBorder="1" applyAlignment="1">
      <alignment horizontal="center" wrapText="1"/>
    </xf>
    <xf numFmtId="164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butterflysoftware.in/images/cytoiconExcel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3</xdr:col>
      <xdr:colOff>152400</xdr:colOff>
      <xdr:row>1</xdr:row>
      <xdr:rowOff>133350</xdr:rowOff>
    </xdr:to>
    <xdr:pic>
      <xdr:nvPicPr>
        <xdr:cNvPr id="2" name="Picture 1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228725" y="295275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152400</xdr:colOff>
      <xdr:row>1</xdr:row>
      <xdr:rowOff>133350</xdr:rowOff>
    </xdr:to>
    <xdr:pic>
      <xdr:nvPicPr>
        <xdr:cNvPr id="3" name="Picture 2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228725" y="295275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152400</xdr:colOff>
      <xdr:row>1</xdr:row>
      <xdr:rowOff>133350</xdr:rowOff>
    </xdr:to>
    <xdr:pic>
      <xdr:nvPicPr>
        <xdr:cNvPr id="4" name="Picture 3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228725" y="295275"/>
          <a:ext cx="152400" cy="1333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152400</xdr:colOff>
      <xdr:row>1</xdr:row>
      <xdr:rowOff>133350</xdr:rowOff>
    </xdr:to>
    <xdr:pic>
      <xdr:nvPicPr>
        <xdr:cNvPr id="5" name="Picture 4" descr="http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228725" y="295275"/>
          <a:ext cx="152400" cy="133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tabSelected="1" topLeftCell="A19" workbookViewId="0">
      <selection activeCell="I37" sqref="I37"/>
    </sheetView>
  </sheetViews>
  <sheetFormatPr defaultColWidth="9.140625" defaultRowHeight="15" x14ac:dyDescent="0.25"/>
  <cols>
    <col min="1" max="1" width="11.5703125" style="2" bestFit="1" customWidth="1"/>
    <col min="2" max="2" width="8" style="30" hidden="1" customWidth="1"/>
    <col min="3" max="3" width="6.85546875" style="2" bestFit="1" customWidth="1"/>
    <col min="4" max="4" width="7" style="2" bestFit="1" customWidth="1"/>
    <col min="5" max="6" width="9.140625" style="2"/>
    <col min="7" max="7" width="9.5703125" style="2" bestFit="1" customWidth="1"/>
    <col min="8" max="8" width="9.140625" style="2"/>
    <col min="9" max="9" width="9.5703125" style="2" bestFit="1" customWidth="1"/>
    <col min="10" max="10" width="7" style="2" bestFit="1" customWidth="1"/>
    <col min="11" max="11" width="8" style="2" bestFit="1" customWidth="1"/>
    <col min="12" max="12" width="7" style="2" bestFit="1" customWidth="1"/>
    <col min="13" max="13" width="8" style="2" bestFit="1" customWidth="1"/>
    <col min="14" max="14" width="7" style="2" bestFit="1" customWidth="1"/>
    <col min="15" max="15" width="19.7109375" style="2" customWidth="1"/>
    <col min="16" max="16384" width="9.140625" style="2"/>
  </cols>
  <sheetData>
    <row r="1" spans="1:21" ht="23.25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1" x14ac:dyDescent="0.25">
      <c r="A2" s="3" t="s">
        <v>1</v>
      </c>
      <c r="B2" s="4" t="s">
        <v>2</v>
      </c>
      <c r="C2" s="3" t="s">
        <v>3</v>
      </c>
      <c r="D2" s="5" t="s">
        <v>4</v>
      </c>
      <c r="E2" s="5"/>
      <c r="F2" s="5" t="s">
        <v>5</v>
      </c>
      <c r="G2" s="5"/>
      <c r="H2" s="6" t="s">
        <v>6</v>
      </c>
      <c r="I2" s="6"/>
      <c r="J2" s="7" t="s">
        <v>7</v>
      </c>
      <c r="K2" s="7"/>
      <c r="L2" s="8" t="s">
        <v>8</v>
      </c>
      <c r="M2" s="8"/>
      <c r="N2" s="9" t="s">
        <v>9</v>
      </c>
      <c r="O2" s="9"/>
    </row>
    <row r="3" spans="1:21" ht="30" x14ac:dyDescent="0.25">
      <c r="A3" s="3"/>
      <c r="B3" s="10"/>
      <c r="C3" s="3"/>
      <c r="D3" s="11" t="s">
        <v>10</v>
      </c>
      <c r="E3" s="11" t="s">
        <v>11</v>
      </c>
      <c r="F3" s="11" t="s">
        <v>10</v>
      </c>
      <c r="G3" s="11" t="s">
        <v>11</v>
      </c>
      <c r="H3" s="11" t="s">
        <v>10</v>
      </c>
      <c r="I3" s="11" t="s">
        <v>11</v>
      </c>
      <c r="J3" s="11" t="s">
        <v>10</v>
      </c>
      <c r="K3" s="11" t="s">
        <v>11</v>
      </c>
      <c r="L3" s="11" t="s">
        <v>10</v>
      </c>
      <c r="M3" s="11" t="s">
        <v>11</v>
      </c>
      <c r="N3" s="11" t="s">
        <v>10</v>
      </c>
      <c r="O3" s="11" t="s">
        <v>11</v>
      </c>
    </row>
    <row r="4" spans="1:21" x14ac:dyDescent="0.25">
      <c r="A4" s="12">
        <v>45962</v>
      </c>
      <c r="B4" s="13"/>
      <c r="C4" s="14">
        <v>0.14375000000000002</v>
      </c>
      <c r="D4" s="15">
        <v>1</v>
      </c>
      <c r="E4" s="15">
        <v>2.12</v>
      </c>
      <c r="F4" s="15">
        <v>4</v>
      </c>
      <c r="G4" s="16">
        <v>68.180000000000007</v>
      </c>
      <c r="H4" s="15">
        <v>5</v>
      </c>
      <c r="I4" s="15">
        <v>85.27</v>
      </c>
      <c r="J4" s="15">
        <v>1</v>
      </c>
      <c r="K4" s="15">
        <v>4.3499999999999996</v>
      </c>
      <c r="L4" s="15">
        <v>1</v>
      </c>
      <c r="M4" s="15">
        <v>8.5</v>
      </c>
      <c r="N4" s="15">
        <f>D4+F4+H4+J4+L4</f>
        <v>12</v>
      </c>
      <c r="O4" s="16">
        <v>168.42</v>
      </c>
    </row>
    <row r="5" spans="1:21" x14ac:dyDescent="0.25">
      <c r="A5" s="12">
        <v>45963</v>
      </c>
      <c r="B5" s="13"/>
      <c r="C5" s="14">
        <v>5.2777777777777778E-2</v>
      </c>
      <c r="D5" s="15">
        <v>1</v>
      </c>
      <c r="E5" s="15">
        <v>1</v>
      </c>
      <c r="F5" s="15">
        <v>3</v>
      </c>
      <c r="G5" s="16">
        <v>44.4</v>
      </c>
      <c r="H5" s="15">
        <v>4</v>
      </c>
      <c r="I5" s="15">
        <v>62.1</v>
      </c>
      <c r="J5" s="15">
        <v>1</v>
      </c>
      <c r="K5" s="15">
        <v>5.0999999999999996</v>
      </c>
      <c r="L5" s="15">
        <v>1</v>
      </c>
      <c r="M5" s="15">
        <v>8.5</v>
      </c>
      <c r="N5" s="15">
        <f t="shared" ref="N5:O33" si="0">D5+F5+H5+J5+L5</f>
        <v>10</v>
      </c>
      <c r="O5" s="17">
        <f t="shared" si="0"/>
        <v>121.1</v>
      </c>
      <c r="R5" s="18"/>
      <c r="S5" s="18"/>
      <c r="T5" s="18"/>
      <c r="U5" s="18"/>
    </row>
    <row r="6" spans="1:21" x14ac:dyDescent="0.25">
      <c r="A6" s="12">
        <v>45964</v>
      </c>
      <c r="B6" s="13"/>
      <c r="C6" s="14">
        <v>0.15277777777777776</v>
      </c>
      <c r="D6" s="15">
        <v>0</v>
      </c>
      <c r="E6" s="15">
        <v>0</v>
      </c>
      <c r="F6" s="15">
        <v>4</v>
      </c>
      <c r="G6" s="15">
        <v>68.415999999999997</v>
      </c>
      <c r="H6" s="15">
        <v>5</v>
      </c>
      <c r="I6" s="15">
        <v>89.034000000000006</v>
      </c>
      <c r="J6" s="15">
        <v>1</v>
      </c>
      <c r="K6" s="15">
        <v>10.586</v>
      </c>
      <c r="L6" s="15">
        <v>2</v>
      </c>
      <c r="M6" s="15">
        <v>18.872</v>
      </c>
      <c r="N6" s="15">
        <f t="shared" si="0"/>
        <v>12</v>
      </c>
      <c r="O6" s="17">
        <f t="shared" si="0"/>
        <v>186.90800000000002</v>
      </c>
      <c r="R6" s="18"/>
      <c r="S6" s="19"/>
      <c r="T6" s="20"/>
      <c r="U6" s="18"/>
    </row>
    <row r="7" spans="1:21" x14ac:dyDescent="0.25">
      <c r="A7" s="12">
        <v>45965</v>
      </c>
      <c r="B7" s="13"/>
      <c r="C7" s="14">
        <v>0.15</v>
      </c>
      <c r="D7" s="15">
        <v>1</v>
      </c>
      <c r="E7" s="15">
        <v>1.1080000000000001</v>
      </c>
      <c r="F7" s="15">
        <v>3</v>
      </c>
      <c r="G7" s="15">
        <v>43.707999999999998</v>
      </c>
      <c r="H7" s="15">
        <v>3</v>
      </c>
      <c r="I7" s="15">
        <v>51.8</v>
      </c>
      <c r="J7" s="15">
        <v>1</v>
      </c>
      <c r="K7" s="15">
        <v>10.108000000000001</v>
      </c>
      <c r="L7" s="15">
        <v>1</v>
      </c>
      <c r="M7" s="15">
        <v>12.2</v>
      </c>
      <c r="N7" s="15">
        <f t="shared" si="0"/>
        <v>9</v>
      </c>
      <c r="O7" s="17">
        <f t="shared" si="0"/>
        <v>118.92399999999999</v>
      </c>
      <c r="R7" s="18"/>
      <c r="S7" s="19"/>
      <c r="T7" s="20"/>
      <c r="U7" s="18"/>
    </row>
    <row r="8" spans="1:21" x14ac:dyDescent="0.25">
      <c r="A8" s="12">
        <v>45966</v>
      </c>
      <c r="B8" s="13"/>
      <c r="C8" s="14">
        <v>0.11805555555555557</v>
      </c>
      <c r="D8" s="15">
        <v>1</v>
      </c>
      <c r="E8" s="15">
        <v>3</v>
      </c>
      <c r="F8" s="15">
        <v>3</v>
      </c>
      <c r="G8" s="15">
        <v>39.75</v>
      </c>
      <c r="H8" s="15">
        <v>3</v>
      </c>
      <c r="I8" s="15">
        <v>66.158000000000001</v>
      </c>
      <c r="J8" s="15">
        <v>1</v>
      </c>
      <c r="K8" s="15">
        <v>3.8</v>
      </c>
      <c r="L8" s="15">
        <v>1</v>
      </c>
      <c r="M8" s="15">
        <v>13.15</v>
      </c>
      <c r="N8" s="15">
        <f t="shared" si="0"/>
        <v>9</v>
      </c>
      <c r="O8" s="17">
        <f t="shared" si="0"/>
        <v>125.858</v>
      </c>
      <c r="R8" s="18"/>
      <c r="S8" s="19"/>
      <c r="T8" s="20"/>
      <c r="U8" s="18"/>
    </row>
    <row r="9" spans="1:21" x14ac:dyDescent="0.25">
      <c r="A9" s="12">
        <v>45967</v>
      </c>
      <c r="B9" s="13"/>
      <c r="C9" s="14">
        <v>0.14861111111111111</v>
      </c>
      <c r="D9" s="15">
        <v>1</v>
      </c>
      <c r="E9" s="15">
        <v>1.1000000000000001</v>
      </c>
      <c r="F9" s="15">
        <v>4</v>
      </c>
      <c r="G9" s="15">
        <v>55.116</v>
      </c>
      <c r="H9" s="15">
        <v>4</v>
      </c>
      <c r="I9" s="15">
        <v>58.6</v>
      </c>
      <c r="J9" s="15">
        <v>1</v>
      </c>
      <c r="K9" s="15">
        <v>8.1999999999999993</v>
      </c>
      <c r="L9" s="15">
        <v>1</v>
      </c>
      <c r="M9" s="15">
        <v>10.5</v>
      </c>
      <c r="N9" s="15">
        <f t="shared" si="0"/>
        <v>11</v>
      </c>
      <c r="O9" s="21">
        <f t="shared" si="0"/>
        <v>133.51600000000002</v>
      </c>
      <c r="R9" s="18"/>
      <c r="S9" s="19"/>
      <c r="T9" s="20"/>
      <c r="U9" s="18"/>
    </row>
    <row r="10" spans="1:21" x14ac:dyDescent="0.25">
      <c r="A10" s="12">
        <v>45968</v>
      </c>
      <c r="B10" s="13"/>
      <c r="C10" s="14">
        <v>0.15</v>
      </c>
      <c r="D10" s="15">
        <v>1</v>
      </c>
      <c r="E10" s="15">
        <v>1.1000000000000001</v>
      </c>
      <c r="F10" s="15">
        <v>3</v>
      </c>
      <c r="G10" s="15">
        <v>39.799999999999997</v>
      </c>
      <c r="H10" s="15">
        <v>3</v>
      </c>
      <c r="I10" s="15">
        <v>49.5</v>
      </c>
      <c r="J10" s="15">
        <v>1</v>
      </c>
      <c r="K10" s="15">
        <v>6.4</v>
      </c>
      <c r="L10" s="15">
        <v>1</v>
      </c>
      <c r="M10" s="15">
        <v>8.8000000000000007</v>
      </c>
      <c r="N10" s="15">
        <f t="shared" si="0"/>
        <v>9</v>
      </c>
      <c r="O10" s="21">
        <f t="shared" si="0"/>
        <v>105.60000000000001</v>
      </c>
      <c r="R10" s="18"/>
      <c r="S10" s="19"/>
      <c r="T10" s="20"/>
      <c r="U10" s="18"/>
    </row>
    <row r="11" spans="1:21" x14ac:dyDescent="0.25">
      <c r="A11" s="12">
        <v>45969</v>
      </c>
      <c r="B11" s="13"/>
      <c r="C11" s="14">
        <v>0.1875</v>
      </c>
      <c r="D11" s="15">
        <v>1</v>
      </c>
      <c r="E11" s="15">
        <v>4.2300000000000004</v>
      </c>
      <c r="F11" s="15">
        <v>4</v>
      </c>
      <c r="G11" s="15">
        <v>40.658999999999999</v>
      </c>
      <c r="H11" s="15">
        <v>4</v>
      </c>
      <c r="I11" s="15">
        <v>51.145000000000003</v>
      </c>
      <c r="J11" s="15">
        <v>1</v>
      </c>
      <c r="K11" s="15">
        <v>4.3860000000000001</v>
      </c>
      <c r="L11" s="15">
        <v>1</v>
      </c>
      <c r="M11" s="15">
        <v>8.5060000000000002</v>
      </c>
      <c r="N11" s="15">
        <f t="shared" si="0"/>
        <v>11</v>
      </c>
      <c r="O11" s="21">
        <f t="shared" si="0"/>
        <v>108.92599999999999</v>
      </c>
      <c r="R11" s="18"/>
      <c r="S11" s="19"/>
      <c r="T11" s="20"/>
      <c r="U11" s="18"/>
    </row>
    <row r="12" spans="1:21" x14ac:dyDescent="0.25">
      <c r="A12" s="12">
        <v>45970</v>
      </c>
      <c r="B12" s="13"/>
      <c r="C12" s="14">
        <v>4.1666666666666664E-2</v>
      </c>
      <c r="D12" s="22">
        <v>1</v>
      </c>
      <c r="E12" s="22">
        <v>1.2</v>
      </c>
      <c r="F12" s="22">
        <v>4</v>
      </c>
      <c r="G12" s="22">
        <v>57</v>
      </c>
      <c r="H12" s="15">
        <v>5</v>
      </c>
      <c r="I12" s="15">
        <v>69.900000000000006</v>
      </c>
      <c r="J12" s="15">
        <v>1</v>
      </c>
      <c r="K12" s="15">
        <v>7.5</v>
      </c>
      <c r="L12" s="15">
        <v>1</v>
      </c>
      <c r="M12" s="15">
        <v>9.3000000000000007</v>
      </c>
      <c r="N12" s="15">
        <f t="shared" si="0"/>
        <v>12</v>
      </c>
      <c r="O12" s="21">
        <f t="shared" si="0"/>
        <v>144.90000000000003</v>
      </c>
      <c r="R12" s="18"/>
      <c r="S12" s="19"/>
      <c r="T12" s="20"/>
      <c r="U12" s="18"/>
    </row>
    <row r="13" spans="1:21" x14ac:dyDescent="0.25">
      <c r="A13" s="12">
        <v>45971</v>
      </c>
      <c r="B13" s="13"/>
      <c r="C13" s="14">
        <v>0.18541666666666667</v>
      </c>
      <c r="D13" s="15">
        <v>0</v>
      </c>
      <c r="E13" s="15">
        <v>0</v>
      </c>
      <c r="F13" s="15">
        <v>3</v>
      </c>
      <c r="G13" s="15">
        <v>49.05</v>
      </c>
      <c r="H13" s="15">
        <v>4</v>
      </c>
      <c r="I13" s="15">
        <v>67.900000000000006</v>
      </c>
      <c r="J13" s="15">
        <v>1</v>
      </c>
      <c r="K13" s="15">
        <v>6.45</v>
      </c>
      <c r="L13" s="15">
        <v>1</v>
      </c>
      <c r="M13" s="15">
        <v>8.5</v>
      </c>
      <c r="N13" s="15">
        <f t="shared" si="0"/>
        <v>9</v>
      </c>
      <c r="O13" s="21">
        <f t="shared" si="0"/>
        <v>131.9</v>
      </c>
      <c r="R13" s="18"/>
      <c r="S13" s="19"/>
      <c r="T13" s="20"/>
      <c r="U13" s="18"/>
    </row>
    <row r="14" spans="1:21" x14ac:dyDescent="0.25">
      <c r="A14" s="12">
        <v>45972</v>
      </c>
      <c r="B14" s="13"/>
      <c r="C14" s="14">
        <v>0.20138888888888887</v>
      </c>
      <c r="D14" s="15">
        <v>0</v>
      </c>
      <c r="E14" s="15">
        <v>0</v>
      </c>
      <c r="F14" s="15">
        <v>3</v>
      </c>
      <c r="G14" s="15">
        <v>31.4</v>
      </c>
      <c r="H14" s="15">
        <v>5</v>
      </c>
      <c r="I14" s="13">
        <v>84.093000000000004</v>
      </c>
      <c r="J14" s="15">
        <v>1</v>
      </c>
      <c r="K14" s="15">
        <v>2.1</v>
      </c>
      <c r="L14" s="15">
        <v>1</v>
      </c>
      <c r="M14" s="15">
        <v>12.523</v>
      </c>
      <c r="N14" s="15">
        <f t="shared" si="0"/>
        <v>10</v>
      </c>
      <c r="O14" s="21">
        <f t="shared" si="0"/>
        <v>130.11599999999999</v>
      </c>
      <c r="R14" s="18"/>
      <c r="S14" s="19"/>
      <c r="T14" s="20"/>
      <c r="U14" s="18"/>
    </row>
    <row r="15" spans="1:21" x14ac:dyDescent="0.25">
      <c r="A15" s="12">
        <v>45973</v>
      </c>
      <c r="B15" s="13"/>
      <c r="C15" s="14">
        <v>0.15972222222222224</v>
      </c>
      <c r="D15" s="15">
        <v>1</v>
      </c>
      <c r="E15" s="15">
        <v>2.25</v>
      </c>
      <c r="F15" s="15">
        <v>2</v>
      </c>
      <c r="G15" s="15">
        <v>34.299999999999997</v>
      </c>
      <c r="H15" s="15">
        <v>4</v>
      </c>
      <c r="I15" s="15">
        <v>57.53</v>
      </c>
      <c r="J15" s="15">
        <v>1</v>
      </c>
      <c r="K15" s="15">
        <v>2.8</v>
      </c>
      <c r="L15" s="15">
        <v>1</v>
      </c>
      <c r="M15" s="15">
        <v>10.238</v>
      </c>
      <c r="N15" s="15">
        <f t="shared" si="0"/>
        <v>9</v>
      </c>
      <c r="O15" s="21">
        <f t="shared" si="0"/>
        <v>107.11799999999999</v>
      </c>
      <c r="R15" s="18"/>
      <c r="S15" s="19"/>
      <c r="T15" s="20"/>
      <c r="U15" s="18"/>
    </row>
    <row r="16" spans="1:21" x14ac:dyDescent="0.25">
      <c r="A16" s="12">
        <v>45974</v>
      </c>
      <c r="B16" s="13"/>
      <c r="C16" s="14">
        <v>0.44097222222222227</v>
      </c>
      <c r="D16" s="15">
        <v>1</v>
      </c>
      <c r="E16" s="15">
        <v>2.1</v>
      </c>
      <c r="F16" s="15">
        <v>4</v>
      </c>
      <c r="G16" s="15">
        <v>70.47</v>
      </c>
      <c r="H16" s="15">
        <v>4</v>
      </c>
      <c r="I16" s="22">
        <v>71.319999999999993</v>
      </c>
      <c r="J16" s="15">
        <v>1</v>
      </c>
      <c r="K16" s="15">
        <v>3.15</v>
      </c>
      <c r="L16" s="15">
        <v>1</v>
      </c>
      <c r="M16" s="15">
        <v>5.2</v>
      </c>
      <c r="N16" s="15">
        <f t="shared" si="0"/>
        <v>11</v>
      </c>
      <c r="O16" s="21">
        <f t="shared" si="0"/>
        <v>152.23999999999998</v>
      </c>
      <c r="R16" s="18"/>
      <c r="S16" s="18"/>
      <c r="T16" s="18"/>
      <c r="U16" s="18"/>
    </row>
    <row r="17" spans="1:21" x14ac:dyDescent="0.25">
      <c r="A17" s="12">
        <v>45975</v>
      </c>
      <c r="B17" s="13"/>
      <c r="C17" s="14">
        <v>0.125</v>
      </c>
      <c r="D17" s="15">
        <v>1</v>
      </c>
      <c r="E17" s="15">
        <v>4.2300000000000004</v>
      </c>
      <c r="F17" s="22">
        <v>4</v>
      </c>
      <c r="G17" s="22">
        <v>48.42</v>
      </c>
      <c r="H17" s="15">
        <v>4</v>
      </c>
      <c r="I17" s="15">
        <v>63.97</v>
      </c>
      <c r="J17" s="15">
        <v>1</v>
      </c>
      <c r="K17" s="15">
        <v>2.5299999999999998</v>
      </c>
      <c r="L17" s="15">
        <v>1</v>
      </c>
      <c r="M17" s="15">
        <v>10.5</v>
      </c>
      <c r="N17" s="15">
        <f t="shared" si="0"/>
        <v>11</v>
      </c>
      <c r="O17" s="21">
        <f t="shared" si="0"/>
        <v>129.65</v>
      </c>
      <c r="R17" s="18"/>
      <c r="S17" s="18"/>
      <c r="T17" s="18"/>
      <c r="U17" s="18"/>
    </row>
    <row r="18" spans="1:21" s="24" customFormat="1" x14ac:dyDescent="0.25">
      <c r="A18" s="12">
        <v>45976</v>
      </c>
      <c r="B18" s="13"/>
      <c r="C18" s="14">
        <v>0.5</v>
      </c>
      <c r="D18" s="15">
        <v>1</v>
      </c>
      <c r="E18" s="15">
        <v>2.56</v>
      </c>
      <c r="F18" s="15">
        <v>4</v>
      </c>
      <c r="G18" s="15">
        <v>45.92</v>
      </c>
      <c r="H18" s="15">
        <v>4</v>
      </c>
      <c r="I18" s="15">
        <v>59</v>
      </c>
      <c r="J18" s="15">
        <v>1</v>
      </c>
      <c r="K18" s="15">
        <v>2.2999999999999998</v>
      </c>
      <c r="L18" s="15">
        <v>1</v>
      </c>
      <c r="M18" s="15">
        <v>10.536</v>
      </c>
      <c r="N18" s="15">
        <f t="shared" si="0"/>
        <v>11</v>
      </c>
      <c r="O18" s="21">
        <f t="shared" si="0"/>
        <v>120.316</v>
      </c>
      <c r="P18" s="2"/>
      <c r="Q18" s="2"/>
      <c r="R18" s="18"/>
      <c r="S18" s="18"/>
      <c r="T18" s="23"/>
      <c r="U18" s="23"/>
    </row>
    <row r="19" spans="1:21" x14ac:dyDescent="0.25">
      <c r="A19" s="12">
        <v>45977</v>
      </c>
      <c r="B19" s="13"/>
      <c r="C19" s="14">
        <v>0.52083333333333337</v>
      </c>
      <c r="D19" s="15">
        <v>1</v>
      </c>
      <c r="E19" s="15">
        <v>3</v>
      </c>
      <c r="F19" s="15">
        <v>2</v>
      </c>
      <c r="G19" s="15">
        <v>35.5</v>
      </c>
      <c r="H19" s="15">
        <v>3</v>
      </c>
      <c r="I19" s="15">
        <v>50.15</v>
      </c>
      <c r="J19" s="15">
        <v>1</v>
      </c>
      <c r="K19" s="15">
        <v>4.5</v>
      </c>
      <c r="L19" s="15">
        <v>1</v>
      </c>
      <c r="M19" s="15">
        <v>11.2</v>
      </c>
      <c r="N19" s="15">
        <v>8</v>
      </c>
      <c r="O19" s="21">
        <f t="shared" si="0"/>
        <v>104.35000000000001</v>
      </c>
    </row>
    <row r="20" spans="1:21" x14ac:dyDescent="0.25">
      <c r="A20" s="12">
        <v>45978</v>
      </c>
      <c r="B20" s="13"/>
      <c r="C20" s="14">
        <v>0.15416666666666667</v>
      </c>
      <c r="D20" s="15">
        <v>0</v>
      </c>
      <c r="E20" s="15">
        <v>0</v>
      </c>
      <c r="F20" s="15">
        <v>4</v>
      </c>
      <c r="G20" s="15">
        <v>53.8</v>
      </c>
      <c r="H20" s="15">
        <v>3</v>
      </c>
      <c r="I20" s="15">
        <v>57.84</v>
      </c>
      <c r="J20" s="15">
        <v>1</v>
      </c>
      <c r="K20" s="15">
        <v>8.6999999999999993</v>
      </c>
      <c r="L20" s="15">
        <v>1</v>
      </c>
      <c r="M20" s="15">
        <v>10.199999999999999</v>
      </c>
      <c r="N20" s="15">
        <f t="shared" si="0"/>
        <v>9</v>
      </c>
      <c r="O20" s="21">
        <f t="shared" si="0"/>
        <v>130.54</v>
      </c>
    </row>
    <row r="21" spans="1:21" x14ac:dyDescent="0.25">
      <c r="A21" s="12">
        <v>45979</v>
      </c>
      <c r="B21" s="13"/>
      <c r="C21" s="14">
        <v>0.10416666666666667</v>
      </c>
      <c r="D21" s="15">
        <v>1</v>
      </c>
      <c r="E21" s="15">
        <v>1.52</v>
      </c>
      <c r="F21" s="15">
        <v>3</v>
      </c>
      <c r="G21" s="15">
        <v>34.5</v>
      </c>
      <c r="H21" s="15">
        <v>4</v>
      </c>
      <c r="I21" s="15">
        <v>45.29</v>
      </c>
      <c r="J21" s="15">
        <v>1</v>
      </c>
      <c r="K21" s="15">
        <v>2.38</v>
      </c>
      <c r="L21" s="15">
        <v>1</v>
      </c>
      <c r="M21" s="15">
        <v>8.5</v>
      </c>
      <c r="N21" s="15">
        <f t="shared" si="0"/>
        <v>10</v>
      </c>
      <c r="O21" s="21">
        <f t="shared" si="0"/>
        <v>92.19</v>
      </c>
    </row>
    <row r="22" spans="1:21" x14ac:dyDescent="0.25">
      <c r="A22" s="12">
        <v>45980</v>
      </c>
      <c r="B22" s="13"/>
      <c r="C22" s="14">
        <v>0.53472222222222221</v>
      </c>
      <c r="D22" s="15">
        <v>1</v>
      </c>
      <c r="E22" s="15">
        <v>3.7</v>
      </c>
      <c r="F22" s="15">
        <v>3</v>
      </c>
      <c r="G22" s="15">
        <v>50.37</v>
      </c>
      <c r="H22" s="15">
        <v>3</v>
      </c>
      <c r="I22" s="15">
        <v>62.32</v>
      </c>
      <c r="J22" s="15">
        <v>1</v>
      </c>
      <c r="K22" s="25">
        <v>3</v>
      </c>
      <c r="L22" s="15">
        <v>1</v>
      </c>
      <c r="M22" s="15">
        <v>11.5</v>
      </c>
      <c r="N22" s="15">
        <f t="shared" si="0"/>
        <v>9</v>
      </c>
      <c r="O22" s="25">
        <f t="shared" si="0"/>
        <v>130.88999999999999</v>
      </c>
    </row>
    <row r="23" spans="1:21" x14ac:dyDescent="0.25">
      <c r="A23" s="12">
        <v>45981</v>
      </c>
      <c r="B23" s="13"/>
      <c r="C23" s="14">
        <v>6.9444444444444434E-2</v>
      </c>
      <c r="D23" s="15">
        <v>1</v>
      </c>
      <c r="E23" s="15">
        <v>2.2200000000000002</v>
      </c>
      <c r="F23" s="15">
        <v>4</v>
      </c>
      <c r="G23" s="15">
        <v>40.35</v>
      </c>
      <c r="H23" s="15">
        <v>5</v>
      </c>
      <c r="I23" s="15">
        <v>73.650000000000006</v>
      </c>
      <c r="J23" s="15">
        <v>1</v>
      </c>
      <c r="K23" s="15">
        <v>4.8499999999999996</v>
      </c>
      <c r="L23" s="15">
        <v>1</v>
      </c>
      <c r="M23" s="15">
        <v>8.6999999999999993</v>
      </c>
      <c r="N23" s="15">
        <v>12</v>
      </c>
      <c r="O23" s="21">
        <f t="shared" si="0"/>
        <v>129.76999999999998</v>
      </c>
    </row>
    <row r="24" spans="1:21" x14ac:dyDescent="0.25">
      <c r="A24" s="12">
        <v>45982</v>
      </c>
      <c r="B24" s="13"/>
      <c r="C24" s="14">
        <v>4.2</v>
      </c>
      <c r="D24" s="15">
        <v>1</v>
      </c>
      <c r="E24" s="15">
        <v>3.2</v>
      </c>
      <c r="F24" s="15">
        <v>4</v>
      </c>
      <c r="G24" s="15">
        <v>50.1</v>
      </c>
      <c r="H24" s="15">
        <v>5</v>
      </c>
      <c r="I24" s="15">
        <v>68.765000000000001</v>
      </c>
      <c r="J24" s="15">
        <v>1</v>
      </c>
      <c r="K24" s="15">
        <v>4.5</v>
      </c>
      <c r="L24" s="15">
        <v>1</v>
      </c>
      <c r="M24" s="15">
        <v>8.5</v>
      </c>
      <c r="N24" s="15">
        <f t="shared" si="0"/>
        <v>12</v>
      </c>
      <c r="O24" s="21">
        <f t="shared" si="0"/>
        <v>135.065</v>
      </c>
    </row>
    <row r="25" spans="1:21" x14ac:dyDescent="0.25">
      <c r="A25" s="12">
        <v>45983</v>
      </c>
      <c r="B25" s="13"/>
      <c r="C25" s="14">
        <v>0.10416666666666667</v>
      </c>
      <c r="D25" s="15">
        <v>1</v>
      </c>
      <c r="E25" s="15">
        <v>5</v>
      </c>
      <c r="F25" s="15">
        <v>4</v>
      </c>
      <c r="G25" s="15">
        <v>68</v>
      </c>
      <c r="H25" s="15">
        <v>4</v>
      </c>
      <c r="I25" s="15">
        <v>81.040000000000006</v>
      </c>
      <c r="J25" s="15">
        <v>1</v>
      </c>
      <c r="K25" s="15">
        <v>1.34</v>
      </c>
      <c r="L25" s="15">
        <v>0</v>
      </c>
      <c r="M25" s="15">
        <v>0</v>
      </c>
      <c r="N25" s="15">
        <f t="shared" si="0"/>
        <v>10</v>
      </c>
      <c r="O25" s="21">
        <f t="shared" si="0"/>
        <v>155.38000000000002</v>
      </c>
    </row>
    <row r="26" spans="1:21" x14ac:dyDescent="0.25">
      <c r="A26" s="12">
        <v>45984</v>
      </c>
      <c r="B26" s="13"/>
      <c r="C26" s="14">
        <v>8.3333333333333329E-2</v>
      </c>
      <c r="D26" s="15">
        <v>1</v>
      </c>
      <c r="E26" s="15">
        <v>2.2200000000000002</v>
      </c>
      <c r="F26" s="15">
        <v>4</v>
      </c>
      <c r="G26" s="15">
        <v>58.51</v>
      </c>
      <c r="H26" s="15">
        <v>5</v>
      </c>
      <c r="I26" s="15">
        <v>73.77</v>
      </c>
      <c r="J26" s="15">
        <v>1</v>
      </c>
      <c r="K26" s="15">
        <v>4.5199999999999996</v>
      </c>
      <c r="L26" s="15">
        <v>1</v>
      </c>
      <c r="M26" s="15">
        <v>7.11</v>
      </c>
      <c r="N26" s="15">
        <f t="shared" si="0"/>
        <v>12</v>
      </c>
      <c r="O26" s="21">
        <f t="shared" si="0"/>
        <v>146.13000000000002</v>
      </c>
    </row>
    <row r="27" spans="1:21" x14ac:dyDescent="0.25">
      <c r="A27" s="12">
        <v>45985</v>
      </c>
      <c r="B27" s="13"/>
      <c r="C27" s="14">
        <v>12.4</v>
      </c>
      <c r="D27" s="15">
        <v>0</v>
      </c>
      <c r="E27" s="15">
        <v>0</v>
      </c>
      <c r="F27" s="22">
        <v>3</v>
      </c>
      <c r="G27" s="22">
        <v>45.44</v>
      </c>
      <c r="H27" s="22">
        <v>4</v>
      </c>
      <c r="I27" s="22">
        <v>52.9</v>
      </c>
      <c r="J27" s="22">
        <v>1</v>
      </c>
      <c r="K27" s="22">
        <v>2.4</v>
      </c>
      <c r="L27" s="22">
        <v>1</v>
      </c>
      <c r="M27" s="22">
        <v>10.199999999999999</v>
      </c>
      <c r="N27" s="15">
        <f t="shared" si="0"/>
        <v>9</v>
      </c>
      <c r="O27" s="21">
        <f t="shared" si="0"/>
        <v>110.94000000000001</v>
      </c>
    </row>
    <row r="28" spans="1:21" x14ac:dyDescent="0.25">
      <c r="A28" s="12">
        <v>45986</v>
      </c>
      <c r="B28" s="13"/>
      <c r="C28" s="14">
        <v>0.125</v>
      </c>
      <c r="D28" s="15">
        <v>1</v>
      </c>
      <c r="E28" s="15">
        <v>3.5</v>
      </c>
      <c r="F28" s="22">
        <v>2</v>
      </c>
      <c r="G28" s="22">
        <v>38.6</v>
      </c>
      <c r="H28" s="22">
        <v>4</v>
      </c>
      <c r="I28" s="22">
        <v>65.900000000000006</v>
      </c>
      <c r="J28" s="22">
        <v>1</v>
      </c>
      <c r="K28" s="22">
        <v>5.2</v>
      </c>
      <c r="L28" s="22">
        <v>1</v>
      </c>
      <c r="M28" s="22">
        <v>14.7</v>
      </c>
      <c r="N28" s="15">
        <f t="shared" si="0"/>
        <v>9</v>
      </c>
      <c r="O28" s="21">
        <f t="shared" si="0"/>
        <v>127.9</v>
      </c>
    </row>
    <row r="29" spans="1:21" x14ac:dyDescent="0.25">
      <c r="A29" s="12">
        <v>45987</v>
      </c>
      <c r="B29" s="13"/>
      <c r="C29" s="14">
        <v>3.3</v>
      </c>
      <c r="D29" s="15">
        <v>1</v>
      </c>
      <c r="E29" s="15">
        <v>3.05</v>
      </c>
      <c r="F29" s="22">
        <v>4</v>
      </c>
      <c r="G29" s="22">
        <v>61.5</v>
      </c>
      <c r="H29" s="22">
        <v>4</v>
      </c>
      <c r="I29" s="22">
        <v>76.650000000000006</v>
      </c>
      <c r="J29" s="22">
        <v>1</v>
      </c>
      <c r="K29" s="26">
        <v>2.1</v>
      </c>
      <c r="L29" s="22">
        <v>1</v>
      </c>
      <c r="M29" s="22">
        <v>13.2</v>
      </c>
      <c r="N29" s="15">
        <f t="shared" si="0"/>
        <v>11</v>
      </c>
      <c r="O29" s="21">
        <f t="shared" si="0"/>
        <v>156.49999999999997</v>
      </c>
    </row>
    <row r="30" spans="1:21" x14ac:dyDescent="0.25">
      <c r="A30" s="12">
        <v>45988</v>
      </c>
      <c r="B30" s="13"/>
      <c r="C30" s="14">
        <v>13.27</v>
      </c>
      <c r="D30" s="15">
        <v>1</v>
      </c>
      <c r="E30" s="15">
        <v>2.85</v>
      </c>
      <c r="F30" s="22">
        <v>4</v>
      </c>
      <c r="G30" s="22">
        <v>53.1</v>
      </c>
      <c r="H30" s="22">
        <v>4</v>
      </c>
      <c r="I30" s="22">
        <v>70.17</v>
      </c>
      <c r="J30" s="22">
        <v>1</v>
      </c>
      <c r="K30" s="22">
        <v>4.12</v>
      </c>
      <c r="L30" s="22">
        <v>1</v>
      </c>
      <c r="M30" s="22">
        <v>8.2200000000000006</v>
      </c>
      <c r="N30" s="15">
        <f t="shared" si="0"/>
        <v>11</v>
      </c>
      <c r="O30" s="21">
        <f t="shared" si="0"/>
        <v>138.46</v>
      </c>
    </row>
    <row r="31" spans="1:21" x14ac:dyDescent="0.25">
      <c r="A31" s="12">
        <v>45989</v>
      </c>
      <c r="B31" s="13"/>
      <c r="C31" s="14">
        <v>0.5</v>
      </c>
      <c r="D31" s="15">
        <v>1</v>
      </c>
      <c r="E31" s="15">
        <v>2.56</v>
      </c>
      <c r="F31" s="22">
        <v>4</v>
      </c>
      <c r="G31" s="22">
        <v>46.18</v>
      </c>
      <c r="H31" s="22">
        <v>5</v>
      </c>
      <c r="I31" s="22">
        <v>71.5</v>
      </c>
      <c r="J31" s="22">
        <v>1</v>
      </c>
      <c r="K31" s="22">
        <v>3.5</v>
      </c>
      <c r="L31" s="22">
        <v>1</v>
      </c>
      <c r="M31" s="22">
        <v>12.1</v>
      </c>
      <c r="N31" s="15">
        <f t="shared" si="0"/>
        <v>12</v>
      </c>
      <c r="O31" s="21">
        <v>135.84</v>
      </c>
    </row>
    <row r="32" spans="1:21" x14ac:dyDescent="0.25">
      <c r="A32" s="12">
        <v>45990</v>
      </c>
      <c r="B32" s="13"/>
      <c r="C32" s="14">
        <v>0.20833333333333334</v>
      </c>
      <c r="D32" s="15">
        <v>1</v>
      </c>
      <c r="E32" s="21">
        <v>2.11</v>
      </c>
      <c r="F32" s="22">
        <v>4</v>
      </c>
      <c r="G32" s="22">
        <v>55.781999999999996</v>
      </c>
      <c r="H32" s="22">
        <v>5</v>
      </c>
      <c r="I32" s="22">
        <v>69.680000000000007</v>
      </c>
      <c r="J32" s="22">
        <v>1</v>
      </c>
      <c r="K32" s="22">
        <v>1</v>
      </c>
      <c r="L32" s="22">
        <v>1</v>
      </c>
      <c r="M32" s="22">
        <v>6.12</v>
      </c>
      <c r="N32" s="15">
        <f t="shared" si="0"/>
        <v>12</v>
      </c>
      <c r="O32" s="16">
        <v>134.69200000000001</v>
      </c>
    </row>
    <row r="33" spans="1:22" x14ac:dyDescent="0.25">
      <c r="A33" s="12">
        <v>45991</v>
      </c>
      <c r="B33" s="13"/>
      <c r="C33" s="14">
        <v>11.5</v>
      </c>
      <c r="D33" s="15">
        <v>1</v>
      </c>
      <c r="E33" s="15">
        <v>2.1</v>
      </c>
      <c r="F33" s="22">
        <v>4</v>
      </c>
      <c r="G33" s="22">
        <v>53.45</v>
      </c>
      <c r="H33" s="22">
        <v>5</v>
      </c>
      <c r="I33" s="22">
        <v>66.489999999999995</v>
      </c>
      <c r="J33" s="22">
        <v>1</v>
      </c>
      <c r="K33" s="22">
        <v>4.22</v>
      </c>
      <c r="L33" s="22">
        <v>1</v>
      </c>
      <c r="M33" s="22">
        <v>6.65</v>
      </c>
      <c r="N33" s="15">
        <f t="shared" si="0"/>
        <v>12</v>
      </c>
      <c r="O33" s="17">
        <f t="shared" si="0"/>
        <v>132.91</v>
      </c>
    </row>
    <row r="34" spans="1:22" x14ac:dyDescent="0.25">
      <c r="A34" s="27" t="s">
        <v>12</v>
      </c>
      <c r="B34" s="27"/>
      <c r="C34" s="27"/>
      <c r="D34" s="28">
        <f t="shared" ref="D34:N34" si="1">SUM(D4:D33)</f>
        <v>25</v>
      </c>
      <c r="E34" s="28">
        <f t="shared" si="1"/>
        <v>63.027999999999999</v>
      </c>
      <c r="F34" s="28">
        <f t="shared" si="1"/>
        <v>105</v>
      </c>
      <c r="G34" s="29">
        <f>SUM(G4:G33)</f>
        <v>1481.7709999999997</v>
      </c>
      <c r="H34" s="28">
        <f t="shared" si="1"/>
        <v>124</v>
      </c>
      <c r="I34" s="29">
        <f t="shared" si="1"/>
        <v>1973.4350000000004</v>
      </c>
      <c r="J34" s="28">
        <f t="shared" si="1"/>
        <v>30</v>
      </c>
      <c r="K34" s="28">
        <f t="shared" si="1"/>
        <v>136.09</v>
      </c>
      <c r="L34" s="28">
        <f t="shared" si="1"/>
        <v>30</v>
      </c>
      <c r="M34" s="28">
        <f t="shared" si="1"/>
        <v>292.72499999999997</v>
      </c>
      <c r="N34" s="28">
        <f t="shared" si="1"/>
        <v>314</v>
      </c>
      <c r="O34" s="17">
        <f>SUM(O4:O33)</f>
        <v>3947.0490000000009</v>
      </c>
    </row>
    <row r="35" spans="1:22" x14ac:dyDescent="0.25">
      <c r="O35" s="31"/>
    </row>
    <row r="36" spans="1:22" x14ac:dyDescent="0.25">
      <c r="F36" s="32"/>
    </row>
    <row r="38" spans="1:22" x14ac:dyDescent="0.25">
      <c r="V38" s="2" t="s">
        <v>13</v>
      </c>
    </row>
  </sheetData>
  <mergeCells count="11">
    <mergeCell ref="A34:C34"/>
    <mergeCell ref="A1:O1"/>
    <mergeCell ref="A2:A3"/>
    <mergeCell ref="B2:B3"/>
    <mergeCell ref="C2:C3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Housekeeping GGN</dc:creator>
  <cp:lastModifiedBy>Housekeeping GGN</cp:lastModifiedBy>
  <dcterms:created xsi:type="dcterms:W3CDTF">2025-12-04T09:51:40Z</dcterms:created>
  <dcterms:modified xsi:type="dcterms:W3CDTF">2025-12-04T09:52:47Z</dcterms:modified>
</cp:coreProperties>
</file>