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00982\Downloads\"/>
    </mc:Choice>
  </mc:AlternateContent>
  <bookViews>
    <workbookView xWindow="0" yWindow="0" windowWidth="23150" windowHeight="94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1" l="1"/>
  <c r="M36" i="1"/>
  <c r="L36" i="1"/>
  <c r="K36" i="1"/>
  <c r="J36" i="1"/>
  <c r="I36" i="1"/>
  <c r="H36" i="1"/>
  <c r="G36" i="1"/>
  <c r="F36" i="1"/>
  <c r="E36" i="1"/>
  <c r="D36" i="1"/>
  <c r="C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</calcChain>
</file>

<file path=xl/sharedStrings.xml><?xml version="1.0" encoding="utf-8"?>
<sst xmlns="http://schemas.openxmlformats.org/spreadsheetml/2006/main" count="20" uniqueCount="15">
  <si>
    <t>BIOMEDICAL WASTE RECORD MONTH OF DEC-2025</t>
  </si>
  <si>
    <t>SR. NO</t>
  </si>
  <si>
    <t xml:space="preserve"> DATE </t>
  </si>
  <si>
    <t xml:space="preserve">RED CATEGORY </t>
  </si>
  <si>
    <t xml:space="preserve">YELLOW  CATEGORY </t>
  </si>
  <si>
    <t>CYTOTOXIC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</si>
  <si>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</si>
  <si>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</si>
  <si>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</si>
  <si>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</si>
  <si>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</si>
  <si>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>no.of bag</t>
  </si>
  <si>
    <t xml:space="preserve">KG </t>
  </si>
  <si>
    <t>KG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</si>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</sst>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/>
    </xf>
    <xf numFmtId="0" fontId="3" fillId="8" borderId="6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14" fontId="4" fillId="9" borderId="6" xfId="0" applyNumberFormat="1" applyFont="1" applyFill="1" applyBorder="1" applyAlignment="1">
      <alignment horizontal="center" vertical="center"/>
    </xf>
    <xf numFmtId="14" fontId="4" fillId="9" borderId="7" xfId="0" applyNumberFormat="1" applyFont="1" applyFill="1" applyBorder="1" applyAlignment="1">
      <alignment horizontal="center" vertical="center"/>
    </xf>
    <xf numFmtId="0" fontId="4" fillId="9" borderId="9" xfId="0" applyNumberFormat="1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9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4" fontId="1" fillId="7" borderId="9" xfId="0" applyNumberFormat="1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center" vertical="center"/>
    </xf>
    <xf numFmtId="0" fontId="7" fillId="12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center"/>
    </xf>
    <xf numFmtId="0" fontId="8" fillId="7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zoomScale="70" zoomScaleNormal="70" workbookViewId="0">
      <selection activeCell="N37" sqref="N37"/>
    </sheetView>
  </sheetViews>
  <sheetFormatPr defaultColWidth="9.1796875" defaultRowHeight="14.5"/>
  <cols>
    <col min="1" max="1" width="8.26953125" customWidth="1"/>
    <col min="2" max="2" width="11.1796875" customWidth="1"/>
    <col min="3" max="3" width="11" customWidth="1"/>
    <col min="4" max="4" width="7.54296875" customWidth="1"/>
    <col min="5" max="5" width="11" customWidth="1"/>
    <col min="6" max="6" width="7.54296875" customWidth="1"/>
    <col min="7" max="7" width="11" customWidth="1"/>
    <col min="8" max="8" width="6.54296875" customWidth="1"/>
    <col min="9" max="9" width="11" customWidth="1"/>
    <col min="10" max="10" width="6.54296875" customWidth="1"/>
    <col min="11" max="11" width="28.54296875" customWidth="1"/>
    <col min="12" max="12" width="10.54296875" customWidth="1"/>
    <col min="13" max="13" width="14.81640625" customWidth="1"/>
    <col min="14" max="14" width="11.26953125" customWidth="1"/>
  </cols>
  <sheetData>
    <row r="1" spans="1:14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5.5">
      <c r="A3" s="17" t="s">
        <v>1</v>
      </c>
      <c r="B3" s="19" t="s">
        <v>2</v>
      </c>
      <c r="C3" s="7" t="s">
        <v>3</v>
      </c>
      <c r="D3" s="8"/>
      <c r="E3" s="9" t="s">
        <v>4</v>
      </c>
      <c r="F3" s="10"/>
      <c r="G3" s="11" t="s">
        <v>5</v>
      </c>
      <c r="H3" s="11"/>
      <c r="I3" s="12" t="s">
        <v>6</v>
      </c>
      <c r="J3" s="13"/>
      <c r="K3" s="21" t="s">
        <v>7</v>
      </c>
      <c r="L3" s="23" t="s">
        <v>8</v>
      </c>
      <c r="M3" s="25" t="s">
        <v>9</v>
      </c>
      <c r="N3" s="27" t="s">
        <v>10</v>
      </c>
    </row>
    <row r="4" spans="1:14" ht="15.5">
      <c r="A4" s="18"/>
      <c r="B4" s="20"/>
      <c r="C4" s="1" t="s">
        <v>11</v>
      </c>
      <c r="D4" s="1" t="s">
        <v>12</v>
      </c>
      <c r="E4" s="2" t="s">
        <v>11</v>
      </c>
      <c r="F4" s="2" t="s">
        <v>12</v>
      </c>
      <c r="G4" s="3" t="s">
        <v>11</v>
      </c>
      <c r="H4" s="3" t="s">
        <v>13</v>
      </c>
      <c r="I4" s="4" t="s">
        <v>11</v>
      </c>
      <c r="J4" s="4" t="s">
        <v>12</v>
      </c>
      <c r="K4" s="22"/>
      <c r="L4" s="24"/>
      <c r="M4" s="26"/>
      <c r="N4" s="28"/>
    </row>
    <row r="5" spans="1:14" ht="15.5">
      <c r="A5" s="40">
        <v>1</v>
      </c>
      <c r="B5" s="41">
        <v>45992</v>
      </c>
      <c r="C5" s="42">
        <v>39</v>
      </c>
      <c r="D5" s="42">
        <v>91.1</v>
      </c>
      <c r="E5" s="42">
        <v>37</v>
      </c>
      <c r="F5" s="42">
        <v>73</v>
      </c>
      <c r="G5" s="43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4">
        <f t="shared" ref="M5:M36" si="0">E5+C5+G5</f>
        <v>76</v>
      </c>
      <c r="N5" s="45">
        <f t="shared" ref="N5:N35" si="1">L5+J5+F5+D5+H5</f>
        <v>164.1</v>
      </c>
    </row>
    <row r="6" spans="1:14">
      <c r="A6" s="40">
        <v>2</v>
      </c>
      <c r="B6" s="41">
        <v>45993</v>
      </c>
      <c r="C6" s="42">
        <v>58</v>
      </c>
      <c r="D6" s="42">
        <v>117.4</v>
      </c>
      <c r="E6" s="42">
        <v>61</v>
      </c>
      <c r="F6" s="42">
        <v>114.7</v>
      </c>
      <c r="G6" s="46">
        <v>3</v>
      </c>
      <c r="H6" s="42">
        <v>9.5</v>
      </c>
      <c r="I6" s="42">
        <v>0</v>
      </c>
      <c r="J6" s="42">
        <v>0</v>
      </c>
      <c r="K6" s="42">
        <v>2</v>
      </c>
      <c r="L6" s="42">
        <v>7.6</v>
      </c>
      <c r="M6" s="44">
        <f t="shared" si="0"/>
        <v>122</v>
      </c>
      <c r="N6" s="45">
        <f t="shared" si="1"/>
        <v>249.2</v>
      </c>
    </row>
    <row r="7" spans="1:14">
      <c r="A7" s="40">
        <v>3</v>
      </c>
      <c r="B7" s="41">
        <v>45994</v>
      </c>
      <c r="C7" s="42">
        <v>58</v>
      </c>
      <c r="D7" s="42">
        <v>125.1</v>
      </c>
      <c r="E7" s="42">
        <v>55</v>
      </c>
      <c r="F7" s="42">
        <v>109.9</v>
      </c>
      <c r="G7" s="46">
        <v>3</v>
      </c>
      <c r="H7" s="42">
        <v>7.6</v>
      </c>
      <c r="I7" s="42">
        <v>3</v>
      </c>
      <c r="J7" s="42">
        <v>11.6</v>
      </c>
      <c r="K7" s="42">
        <v>4</v>
      </c>
      <c r="L7" s="42">
        <v>10.6</v>
      </c>
      <c r="M7" s="44">
        <f t="shared" si="0"/>
        <v>116</v>
      </c>
      <c r="N7" s="45">
        <f t="shared" si="1"/>
        <v>264.8</v>
      </c>
    </row>
    <row r="8" spans="1:14">
      <c r="A8" s="40">
        <v>4</v>
      </c>
      <c r="B8" s="41">
        <v>45995</v>
      </c>
      <c r="C8" s="42">
        <v>60</v>
      </c>
      <c r="D8" s="42">
        <v>122</v>
      </c>
      <c r="E8" s="42">
        <v>62</v>
      </c>
      <c r="F8" s="42">
        <v>117.6</v>
      </c>
      <c r="G8" s="46">
        <v>3</v>
      </c>
      <c r="H8" s="42">
        <v>9.1</v>
      </c>
      <c r="I8" s="42">
        <v>0</v>
      </c>
      <c r="J8" s="42">
        <v>0</v>
      </c>
      <c r="K8" s="42">
        <v>2</v>
      </c>
      <c r="L8" s="42">
        <v>7.2</v>
      </c>
      <c r="M8" s="44">
        <f t="shared" si="0"/>
        <v>125</v>
      </c>
      <c r="N8" s="45">
        <f t="shared" si="1"/>
        <v>255.9</v>
      </c>
    </row>
    <row r="9" spans="1:14">
      <c r="A9" s="40">
        <v>5</v>
      </c>
      <c r="B9" s="41">
        <v>45996</v>
      </c>
      <c r="C9" s="42">
        <v>56</v>
      </c>
      <c r="D9" s="42">
        <v>119.9</v>
      </c>
      <c r="E9" s="42">
        <v>56</v>
      </c>
      <c r="F9" s="42">
        <v>108</v>
      </c>
      <c r="G9" s="46">
        <v>4</v>
      </c>
      <c r="H9" s="42">
        <v>9.6</v>
      </c>
      <c r="I9" s="42">
        <v>3</v>
      </c>
      <c r="J9" s="42">
        <v>12.3</v>
      </c>
      <c r="K9" s="42">
        <v>4</v>
      </c>
      <c r="L9" s="42">
        <v>10.5</v>
      </c>
      <c r="M9" s="44">
        <f t="shared" si="0"/>
        <v>116</v>
      </c>
      <c r="N9" s="45">
        <f t="shared" si="1"/>
        <v>260.3</v>
      </c>
    </row>
    <row r="10" spans="1:14">
      <c r="A10" s="40">
        <v>6</v>
      </c>
      <c r="B10" s="41">
        <v>45997</v>
      </c>
      <c r="C10" s="47">
        <v>54</v>
      </c>
      <c r="D10" s="47">
        <v>114.2</v>
      </c>
      <c r="E10" s="47">
        <v>55</v>
      </c>
      <c r="F10" s="47">
        <v>112.4</v>
      </c>
      <c r="G10" s="46">
        <v>3</v>
      </c>
      <c r="H10" s="47">
        <v>8.6999999999999993</v>
      </c>
      <c r="I10" s="47">
        <v>2</v>
      </c>
      <c r="J10" s="47">
        <v>7.3</v>
      </c>
      <c r="K10" s="47">
        <v>4</v>
      </c>
      <c r="L10" s="42">
        <v>14.1</v>
      </c>
      <c r="M10" s="44">
        <f t="shared" si="0"/>
        <v>112</v>
      </c>
      <c r="N10" s="45">
        <f t="shared" si="1"/>
        <v>256.7</v>
      </c>
    </row>
    <row r="11" spans="1:14">
      <c r="A11" s="40">
        <v>7</v>
      </c>
      <c r="B11" s="41">
        <v>45998</v>
      </c>
      <c r="C11" s="42">
        <v>54</v>
      </c>
      <c r="D11" s="42">
        <v>116.4</v>
      </c>
      <c r="E11" s="42">
        <v>57</v>
      </c>
      <c r="F11" s="42">
        <v>109.9</v>
      </c>
      <c r="G11" s="46">
        <v>3</v>
      </c>
      <c r="H11" s="42">
        <v>9.6</v>
      </c>
      <c r="I11" s="42">
        <v>2</v>
      </c>
      <c r="J11" s="42">
        <v>8</v>
      </c>
      <c r="K11" s="42">
        <v>3</v>
      </c>
      <c r="L11" s="42">
        <v>11</v>
      </c>
      <c r="M11" s="44">
        <f t="shared" si="0"/>
        <v>114</v>
      </c>
      <c r="N11" s="45">
        <f t="shared" si="1"/>
        <v>254.9</v>
      </c>
    </row>
    <row r="12" spans="1:14">
      <c r="A12" s="40">
        <v>8</v>
      </c>
      <c r="B12" s="41">
        <v>45999</v>
      </c>
      <c r="C12" s="42">
        <v>32</v>
      </c>
      <c r="D12" s="42">
        <v>66.8</v>
      </c>
      <c r="E12" s="42">
        <v>27</v>
      </c>
      <c r="F12" s="42">
        <v>62.2</v>
      </c>
      <c r="G12" s="46">
        <v>0</v>
      </c>
      <c r="H12" s="42">
        <v>0</v>
      </c>
      <c r="I12" s="42">
        <v>2</v>
      </c>
      <c r="J12" s="42">
        <v>8.1999999999999993</v>
      </c>
      <c r="K12" s="42">
        <v>0</v>
      </c>
      <c r="L12" s="42">
        <v>0</v>
      </c>
      <c r="M12" s="44">
        <f t="shared" si="0"/>
        <v>59</v>
      </c>
      <c r="N12" s="45">
        <f t="shared" si="1"/>
        <v>137.19999999999999</v>
      </c>
    </row>
    <row r="13" spans="1:14">
      <c r="A13" s="40">
        <v>9</v>
      </c>
      <c r="B13" s="41">
        <v>46000</v>
      </c>
      <c r="C13" s="42">
        <v>59</v>
      </c>
      <c r="D13" s="42">
        <v>120.5</v>
      </c>
      <c r="E13" s="42">
        <v>60</v>
      </c>
      <c r="F13" s="42">
        <v>106.6</v>
      </c>
      <c r="G13" s="46">
        <v>3</v>
      </c>
      <c r="H13" s="42">
        <v>8.8000000000000007</v>
      </c>
      <c r="I13" s="42">
        <v>2</v>
      </c>
      <c r="J13" s="42">
        <v>8</v>
      </c>
      <c r="K13" s="42">
        <v>1</v>
      </c>
      <c r="L13" s="42">
        <v>3.6</v>
      </c>
      <c r="M13" s="44">
        <f t="shared" si="0"/>
        <v>122</v>
      </c>
      <c r="N13" s="45">
        <f t="shared" si="1"/>
        <v>247.5</v>
      </c>
    </row>
    <row r="14" spans="1:14">
      <c r="A14" s="40">
        <v>10</v>
      </c>
      <c r="B14" s="41">
        <v>46001</v>
      </c>
      <c r="C14" s="42">
        <v>57</v>
      </c>
      <c r="D14" s="42">
        <v>120.5</v>
      </c>
      <c r="E14" s="42">
        <v>59</v>
      </c>
      <c r="F14" s="42">
        <v>103.8</v>
      </c>
      <c r="G14" s="48">
        <v>4</v>
      </c>
      <c r="H14" s="42">
        <v>9.6</v>
      </c>
      <c r="I14" s="42">
        <v>1</v>
      </c>
      <c r="J14" s="42">
        <v>4.0999999999999996</v>
      </c>
      <c r="K14" s="42">
        <v>3</v>
      </c>
      <c r="L14" s="42">
        <v>10.7</v>
      </c>
      <c r="M14" s="44">
        <f t="shared" si="0"/>
        <v>120</v>
      </c>
      <c r="N14" s="45">
        <f t="shared" si="1"/>
        <v>248.7</v>
      </c>
    </row>
    <row r="15" spans="1:14">
      <c r="A15" s="40">
        <v>11</v>
      </c>
      <c r="B15" s="41">
        <v>46002</v>
      </c>
      <c r="C15" s="42">
        <v>55</v>
      </c>
      <c r="D15" s="42">
        <v>126.2</v>
      </c>
      <c r="E15" s="42">
        <v>52</v>
      </c>
      <c r="F15" s="42">
        <v>113.1</v>
      </c>
      <c r="G15" s="42">
        <v>4</v>
      </c>
      <c r="H15" s="42">
        <v>9.8000000000000007</v>
      </c>
      <c r="I15" s="42">
        <v>2</v>
      </c>
      <c r="J15" s="42">
        <v>11.1</v>
      </c>
      <c r="K15" s="42">
        <v>4</v>
      </c>
      <c r="L15" s="42">
        <v>7.9</v>
      </c>
      <c r="M15" s="44">
        <f t="shared" si="0"/>
        <v>111</v>
      </c>
      <c r="N15" s="45">
        <f t="shared" si="1"/>
        <v>268.10000000000002</v>
      </c>
    </row>
    <row r="16" spans="1:14">
      <c r="A16" s="40">
        <v>12</v>
      </c>
      <c r="B16" s="41">
        <v>46003</v>
      </c>
      <c r="C16" s="42">
        <v>59</v>
      </c>
      <c r="D16" s="42">
        <v>148.5</v>
      </c>
      <c r="E16" s="42">
        <v>57</v>
      </c>
      <c r="F16" s="42">
        <v>135.80000000000001</v>
      </c>
      <c r="G16" s="42">
        <v>4</v>
      </c>
      <c r="H16" s="42">
        <v>9.6999999999999993</v>
      </c>
      <c r="I16" s="42">
        <v>3</v>
      </c>
      <c r="J16" s="42">
        <v>11.8</v>
      </c>
      <c r="K16" s="42">
        <v>2</v>
      </c>
      <c r="L16" s="42">
        <v>7.9</v>
      </c>
      <c r="M16" s="44">
        <f t="shared" si="0"/>
        <v>120</v>
      </c>
      <c r="N16" s="45">
        <f t="shared" si="1"/>
        <v>313.7</v>
      </c>
    </row>
    <row r="17" spans="1:14">
      <c r="A17" s="40">
        <v>13</v>
      </c>
      <c r="B17" s="41">
        <v>46004</v>
      </c>
      <c r="C17" s="42">
        <v>55</v>
      </c>
      <c r="D17" s="42">
        <v>100.5</v>
      </c>
      <c r="E17" s="42">
        <v>53</v>
      </c>
      <c r="F17" s="42">
        <v>95.2</v>
      </c>
      <c r="G17" s="42">
        <v>3</v>
      </c>
      <c r="H17" s="42">
        <v>9</v>
      </c>
      <c r="I17" s="42">
        <v>2</v>
      </c>
      <c r="J17" s="42">
        <v>8.4</v>
      </c>
      <c r="K17" s="42">
        <v>1</v>
      </c>
      <c r="L17" s="42">
        <v>3.1</v>
      </c>
      <c r="M17" s="44">
        <f t="shared" si="0"/>
        <v>111</v>
      </c>
      <c r="N17" s="45">
        <f t="shared" si="1"/>
        <v>216.2</v>
      </c>
    </row>
    <row r="18" spans="1:14">
      <c r="A18" s="40">
        <v>14</v>
      </c>
      <c r="B18" s="41">
        <v>46005</v>
      </c>
      <c r="C18" s="42">
        <v>56</v>
      </c>
      <c r="D18" s="42">
        <v>111.9</v>
      </c>
      <c r="E18" s="42">
        <v>56</v>
      </c>
      <c r="F18" s="42">
        <v>98.2</v>
      </c>
      <c r="G18" s="42">
        <v>3</v>
      </c>
      <c r="H18" s="42">
        <v>9.1</v>
      </c>
      <c r="I18" s="42">
        <v>1</v>
      </c>
      <c r="J18" s="42">
        <v>4.3</v>
      </c>
      <c r="K18" s="42">
        <v>2</v>
      </c>
      <c r="L18" s="42">
        <v>8.1999999999999993</v>
      </c>
      <c r="M18" s="44">
        <f t="shared" si="0"/>
        <v>115</v>
      </c>
      <c r="N18" s="45">
        <f t="shared" si="1"/>
        <v>231.70000000000002</v>
      </c>
    </row>
    <row r="19" spans="1:14">
      <c r="A19" s="40">
        <v>15</v>
      </c>
      <c r="B19" s="41">
        <v>46006</v>
      </c>
      <c r="C19" s="42">
        <v>29</v>
      </c>
      <c r="D19" s="42">
        <v>61.7</v>
      </c>
      <c r="E19" s="42">
        <v>30</v>
      </c>
      <c r="F19" s="42">
        <v>60.8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4">
        <f t="shared" si="0"/>
        <v>59</v>
      </c>
      <c r="N19" s="45">
        <f t="shared" si="1"/>
        <v>122.5</v>
      </c>
    </row>
    <row r="20" spans="1:14" ht="15.5">
      <c r="A20" s="40">
        <v>16</v>
      </c>
      <c r="B20" s="41">
        <v>46007</v>
      </c>
      <c r="C20" s="49">
        <v>56</v>
      </c>
      <c r="D20" s="42">
        <v>125.2</v>
      </c>
      <c r="E20" s="42">
        <v>57</v>
      </c>
      <c r="F20" s="42">
        <v>119.3</v>
      </c>
      <c r="G20" s="42">
        <v>3</v>
      </c>
      <c r="H20" s="42">
        <v>9.4</v>
      </c>
      <c r="I20" s="42">
        <v>3</v>
      </c>
      <c r="J20" s="42">
        <v>11.9</v>
      </c>
      <c r="K20" s="42">
        <v>2</v>
      </c>
      <c r="L20" s="42">
        <v>6.7</v>
      </c>
      <c r="M20" s="44">
        <f t="shared" si="0"/>
        <v>116</v>
      </c>
      <c r="N20" s="45">
        <f t="shared" si="1"/>
        <v>272.5</v>
      </c>
    </row>
    <row r="21" spans="1:14">
      <c r="A21" s="40">
        <v>17</v>
      </c>
      <c r="B21" s="41">
        <v>46008</v>
      </c>
      <c r="C21" s="42">
        <v>58</v>
      </c>
      <c r="D21" s="42">
        <v>125.6</v>
      </c>
      <c r="E21" s="42">
        <v>61</v>
      </c>
      <c r="F21" s="42">
        <v>114.2</v>
      </c>
      <c r="G21" s="42">
        <v>4</v>
      </c>
      <c r="H21" s="42">
        <v>8.6</v>
      </c>
      <c r="I21" s="42">
        <v>4</v>
      </c>
      <c r="J21" s="42">
        <v>15.4</v>
      </c>
      <c r="K21" s="42">
        <v>4</v>
      </c>
      <c r="L21" s="42">
        <v>11</v>
      </c>
      <c r="M21" s="44">
        <f t="shared" si="0"/>
        <v>123</v>
      </c>
      <c r="N21" s="45">
        <f t="shared" si="1"/>
        <v>274.8</v>
      </c>
    </row>
    <row r="22" spans="1:14">
      <c r="A22" s="40">
        <v>18</v>
      </c>
      <c r="B22" s="41">
        <v>46009</v>
      </c>
      <c r="C22" s="50">
        <v>56</v>
      </c>
      <c r="D22" s="42">
        <v>109.2</v>
      </c>
      <c r="E22" s="42">
        <v>52</v>
      </c>
      <c r="F22" s="42">
        <v>89</v>
      </c>
      <c r="G22" s="42">
        <v>3</v>
      </c>
      <c r="H22" s="42">
        <v>8.8000000000000007</v>
      </c>
      <c r="I22" s="42">
        <v>3</v>
      </c>
      <c r="J22" s="42">
        <v>10</v>
      </c>
      <c r="K22" s="42">
        <v>4</v>
      </c>
      <c r="L22" s="42">
        <v>11.3</v>
      </c>
      <c r="M22" s="44">
        <f t="shared" si="0"/>
        <v>111</v>
      </c>
      <c r="N22" s="45">
        <f t="shared" si="1"/>
        <v>228.3</v>
      </c>
    </row>
    <row r="23" spans="1:14">
      <c r="A23" s="40">
        <v>19</v>
      </c>
      <c r="B23" s="41">
        <v>46010</v>
      </c>
      <c r="C23" s="47">
        <v>56</v>
      </c>
      <c r="D23" s="47">
        <v>123.8</v>
      </c>
      <c r="E23" s="47">
        <v>55</v>
      </c>
      <c r="F23" s="47">
        <v>108.9</v>
      </c>
      <c r="G23" s="47">
        <v>3</v>
      </c>
      <c r="H23" s="47">
        <v>8.5</v>
      </c>
      <c r="I23" s="47">
        <v>2</v>
      </c>
      <c r="J23" s="47">
        <v>8.3000000000000007</v>
      </c>
      <c r="K23" s="47">
        <v>4</v>
      </c>
      <c r="L23" s="42">
        <v>12.4</v>
      </c>
      <c r="M23" s="44">
        <f t="shared" si="0"/>
        <v>114</v>
      </c>
      <c r="N23" s="45">
        <f t="shared" si="1"/>
        <v>261.90000000000003</v>
      </c>
    </row>
    <row r="24" spans="1:14">
      <c r="A24" s="40">
        <v>20</v>
      </c>
      <c r="B24" s="41">
        <v>46011</v>
      </c>
      <c r="C24" s="47">
        <v>56</v>
      </c>
      <c r="D24" s="47">
        <v>118.4</v>
      </c>
      <c r="E24" s="47">
        <v>56</v>
      </c>
      <c r="F24" s="47">
        <v>110.9</v>
      </c>
      <c r="G24" s="47">
        <v>3</v>
      </c>
      <c r="H24" s="47">
        <v>8.5</v>
      </c>
      <c r="I24" s="47">
        <v>3</v>
      </c>
      <c r="J24" s="47">
        <v>12.3</v>
      </c>
      <c r="K24" s="47">
        <v>1</v>
      </c>
      <c r="L24" s="42">
        <v>4.2</v>
      </c>
      <c r="M24" s="44">
        <f t="shared" si="0"/>
        <v>115</v>
      </c>
      <c r="N24" s="45">
        <f t="shared" si="1"/>
        <v>254.3</v>
      </c>
    </row>
    <row r="25" spans="1:14">
      <c r="A25" s="40">
        <v>21</v>
      </c>
      <c r="B25" s="41">
        <v>46012</v>
      </c>
      <c r="C25" s="47">
        <v>57</v>
      </c>
      <c r="D25" s="47">
        <v>113.1</v>
      </c>
      <c r="E25" s="47">
        <v>60</v>
      </c>
      <c r="F25" s="47">
        <v>109.6</v>
      </c>
      <c r="G25" s="47">
        <v>3</v>
      </c>
      <c r="H25" s="47">
        <v>8.9</v>
      </c>
      <c r="I25" s="47">
        <v>2</v>
      </c>
      <c r="J25" s="47">
        <v>7.5</v>
      </c>
      <c r="K25" s="47">
        <v>1</v>
      </c>
      <c r="L25" s="42">
        <v>3.6</v>
      </c>
      <c r="M25" s="44">
        <f t="shared" si="0"/>
        <v>120</v>
      </c>
      <c r="N25" s="45">
        <f t="shared" si="1"/>
        <v>242.7</v>
      </c>
    </row>
    <row r="26" spans="1:14">
      <c r="A26" s="40">
        <v>22</v>
      </c>
      <c r="B26" s="41">
        <v>46013</v>
      </c>
      <c r="C26" s="42">
        <v>31</v>
      </c>
      <c r="D26" s="42">
        <v>62</v>
      </c>
      <c r="E26" s="42">
        <v>30</v>
      </c>
      <c r="F26" s="42">
        <v>61.4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4">
        <f t="shared" si="0"/>
        <v>61</v>
      </c>
      <c r="N26" s="45">
        <f t="shared" si="1"/>
        <v>123.4</v>
      </c>
    </row>
    <row r="27" spans="1:14">
      <c r="A27" s="40">
        <v>23</v>
      </c>
      <c r="B27" s="41">
        <v>46014</v>
      </c>
      <c r="C27" s="42">
        <v>56</v>
      </c>
      <c r="D27" s="42">
        <v>121.6</v>
      </c>
      <c r="E27" s="42">
        <v>58</v>
      </c>
      <c r="F27" s="42">
        <v>107</v>
      </c>
      <c r="G27" s="42">
        <v>3</v>
      </c>
      <c r="H27" s="42">
        <v>9.3000000000000007</v>
      </c>
      <c r="I27" s="42">
        <v>3</v>
      </c>
      <c r="J27" s="42">
        <v>12.5</v>
      </c>
      <c r="K27" s="42">
        <v>3</v>
      </c>
      <c r="L27" s="42">
        <v>7.6</v>
      </c>
      <c r="M27" s="44">
        <f t="shared" si="0"/>
        <v>117</v>
      </c>
      <c r="N27" s="45">
        <f t="shared" si="1"/>
        <v>258</v>
      </c>
    </row>
    <row r="28" spans="1:14">
      <c r="A28" s="40">
        <v>24</v>
      </c>
      <c r="B28" s="41">
        <v>46015</v>
      </c>
      <c r="C28" s="42">
        <v>55</v>
      </c>
      <c r="D28" s="42">
        <v>121.6</v>
      </c>
      <c r="E28" s="42">
        <v>54</v>
      </c>
      <c r="F28" s="42">
        <v>107.7</v>
      </c>
      <c r="G28" s="42">
        <v>3</v>
      </c>
      <c r="H28" s="42">
        <v>9.6999999999999993</v>
      </c>
      <c r="I28" s="42">
        <v>2</v>
      </c>
      <c r="J28" s="42">
        <v>8.1</v>
      </c>
      <c r="K28" s="42">
        <v>3</v>
      </c>
      <c r="L28" s="42">
        <v>10.1</v>
      </c>
      <c r="M28" s="44">
        <f t="shared" si="0"/>
        <v>112</v>
      </c>
      <c r="N28" s="45">
        <f t="shared" si="1"/>
        <v>257.2</v>
      </c>
    </row>
    <row r="29" spans="1:14">
      <c r="A29" s="40">
        <v>25</v>
      </c>
      <c r="B29" s="41">
        <v>46016</v>
      </c>
      <c r="C29" s="47">
        <v>55</v>
      </c>
      <c r="D29" s="47">
        <v>113</v>
      </c>
      <c r="E29" s="47">
        <v>57</v>
      </c>
      <c r="F29" s="47">
        <v>103.5</v>
      </c>
      <c r="G29" s="47">
        <v>3</v>
      </c>
      <c r="H29" s="47">
        <v>8.8000000000000007</v>
      </c>
      <c r="I29" s="47">
        <v>0</v>
      </c>
      <c r="J29" s="47">
        <v>0</v>
      </c>
      <c r="K29" s="47">
        <v>2</v>
      </c>
      <c r="L29" s="42">
        <v>6.7</v>
      </c>
      <c r="M29" s="44">
        <f t="shared" si="0"/>
        <v>115</v>
      </c>
      <c r="N29" s="45">
        <f t="shared" si="1"/>
        <v>232</v>
      </c>
    </row>
    <row r="30" spans="1:14">
      <c r="A30" s="40">
        <v>26</v>
      </c>
      <c r="B30" s="41">
        <v>46017</v>
      </c>
      <c r="C30" s="51">
        <v>57</v>
      </c>
      <c r="D30" s="51">
        <v>119.2</v>
      </c>
      <c r="E30" s="51">
        <v>52</v>
      </c>
      <c r="F30" s="51">
        <v>96.8</v>
      </c>
      <c r="G30" s="51">
        <v>3</v>
      </c>
      <c r="H30" s="47">
        <v>3</v>
      </c>
      <c r="I30" s="47">
        <v>0</v>
      </c>
      <c r="J30" s="47">
        <v>0</v>
      </c>
      <c r="K30" s="51">
        <v>0</v>
      </c>
      <c r="L30" s="42">
        <v>0</v>
      </c>
      <c r="M30" s="44">
        <f t="shared" si="0"/>
        <v>112</v>
      </c>
      <c r="N30" s="45">
        <f t="shared" si="1"/>
        <v>219</v>
      </c>
    </row>
    <row r="31" spans="1:14">
      <c r="A31" s="40">
        <v>27</v>
      </c>
      <c r="B31" s="41">
        <v>46018</v>
      </c>
      <c r="C31" s="51">
        <v>55</v>
      </c>
      <c r="D31" s="51">
        <v>116.7</v>
      </c>
      <c r="E31" s="51">
        <v>56</v>
      </c>
      <c r="F31" s="51">
        <v>105.3</v>
      </c>
      <c r="G31" s="51">
        <v>3</v>
      </c>
      <c r="H31" s="47">
        <v>8.3000000000000007</v>
      </c>
      <c r="I31" s="47">
        <v>3</v>
      </c>
      <c r="J31" s="47">
        <v>12.1</v>
      </c>
      <c r="K31" s="51">
        <v>1</v>
      </c>
      <c r="L31" s="42">
        <v>3.6</v>
      </c>
      <c r="M31" s="44">
        <f t="shared" si="0"/>
        <v>114</v>
      </c>
      <c r="N31" s="45">
        <f t="shared" si="1"/>
        <v>246</v>
      </c>
    </row>
    <row r="32" spans="1:14">
      <c r="A32" s="40">
        <v>28</v>
      </c>
      <c r="B32" s="41">
        <v>46019</v>
      </c>
      <c r="C32" s="51">
        <v>58</v>
      </c>
      <c r="D32" s="51">
        <v>123.6</v>
      </c>
      <c r="E32" s="51">
        <v>58</v>
      </c>
      <c r="F32" s="51">
        <v>105.5</v>
      </c>
      <c r="G32" s="51">
        <v>3</v>
      </c>
      <c r="H32" s="47">
        <v>8.6999999999999993</v>
      </c>
      <c r="I32" s="47">
        <v>1</v>
      </c>
      <c r="J32" s="47">
        <v>3.6</v>
      </c>
      <c r="K32" s="51">
        <v>2</v>
      </c>
      <c r="L32" s="42">
        <v>8.1999999999999993</v>
      </c>
      <c r="M32" s="44">
        <f t="shared" si="0"/>
        <v>119</v>
      </c>
      <c r="N32" s="45">
        <f t="shared" si="1"/>
        <v>249.59999999999997</v>
      </c>
    </row>
    <row r="33" spans="1:14">
      <c r="A33" s="40">
        <v>29</v>
      </c>
      <c r="B33" s="41">
        <v>46020</v>
      </c>
      <c r="C33" s="51">
        <v>38</v>
      </c>
      <c r="D33" s="51">
        <v>81.900000000000006</v>
      </c>
      <c r="E33" s="51">
        <v>30</v>
      </c>
      <c r="F33" s="51">
        <v>70</v>
      </c>
      <c r="G33" s="51">
        <v>0</v>
      </c>
      <c r="H33" s="51">
        <v>0</v>
      </c>
      <c r="I33" s="51">
        <v>2</v>
      </c>
      <c r="J33" s="51">
        <v>8.1999999999999993</v>
      </c>
      <c r="K33" s="51">
        <v>0</v>
      </c>
      <c r="L33" s="42">
        <v>0</v>
      </c>
      <c r="M33" s="44">
        <f t="shared" si="0"/>
        <v>68</v>
      </c>
      <c r="N33" s="45">
        <f t="shared" si="1"/>
        <v>160.10000000000002</v>
      </c>
    </row>
    <row r="34" spans="1:14">
      <c r="A34" s="40">
        <v>30</v>
      </c>
      <c r="B34" s="41">
        <v>46021</v>
      </c>
      <c r="C34" s="51">
        <v>53</v>
      </c>
      <c r="D34" s="51">
        <v>116.3</v>
      </c>
      <c r="E34" s="51">
        <v>54</v>
      </c>
      <c r="F34" s="51">
        <v>105.1</v>
      </c>
      <c r="G34" s="51">
        <v>3</v>
      </c>
      <c r="H34" s="51">
        <v>8.6999999999999993</v>
      </c>
      <c r="I34" s="51">
        <v>2</v>
      </c>
      <c r="J34" s="51">
        <v>8.5</v>
      </c>
      <c r="K34" s="51">
        <v>5</v>
      </c>
      <c r="L34" s="42">
        <v>9.6</v>
      </c>
      <c r="M34" s="44">
        <f t="shared" si="0"/>
        <v>110</v>
      </c>
      <c r="N34" s="45">
        <f t="shared" si="1"/>
        <v>248.2</v>
      </c>
    </row>
    <row r="35" spans="1:14">
      <c r="A35" s="40">
        <v>31</v>
      </c>
      <c r="B35" s="41">
        <v>46022</v>
      </c>
      <c r="C35" s="51">
        <v>55</v>
      </c>
      <c r="D35" s="51">
        <v>117.6</v>
      </c>
      <c r="E35" s="51">
        <v>56</v>
      </c>
      <c r="F35" s="51">
        <v>102.4</v>
      </c>
      <c r="G35" s="51">
        <v>3</v>
      </c>
      <c r="H35" s="51">
        <v>9</v>
      </c>
      <c r="I35" s="51">
        <v>4</v>
      </c>
      <c r="J35" s="51">
        <v>15.6</v>
      </c>
      <c r="K35" s="51">
        <v>4</v>
      </c>
      <c r="L35" s="42">
        <v>13.6</v>
      </c>
      <c r="M35" s="44">
        <f t="shared" si="0"/>
        <v>114</v>
      </c>
      <c r="N35" s="45">
        <f t="shared" si="1"/>
        <v>258.2</v>
      </c>
    </row>
    <row r="36" spans="1:14">
      <c r="A36" s="35" t="s">
        <v>14</v>
      </c>
      <c r="B36" s="36"/>
      <c r="C36" s="37">
        <f t="shared" ref="C36:L36" si="2">SUM(C5:C35)</f>
        <v>1633</v>
      </c>
      <c r="D36" s="37">
        <f t="shared" si="2"/>
        <v>3471.5</v>
      </c>
      <c r="E36" s="37">
        <f t="shared" si="2"/>
        <v>1623</v>
      </c>
      <c r="F36" s="37">
        <f t="shared" si="2"/>
        <v>3137.8</v>
      </c>
      <c r="G36" s="37">
        <f t="shared" si="2"/>
        <v>83</v>
      </c>
      <c r="H36" s="37">
        <f t="shared" si="2"/>
        <v>228.3</v>
      </c>
      <c r="I36" s="37">
        <f t="shared" si="2"/>
        <v>57</v>
      </c>
      <c r="J36" s="37">
        <f t="shared" si="2"/>
        <v>229.10000000000002</v>
      </c>
      <c r="K36" s="37">
        <f t="shared" si="2"/>
        <v>68</v>
      </c>
      <c r="L36" s="37">
        <f t="shared" si="2"/>
        <v>210.99999999999994</v>
      </c>
      <c r="M36" s="38">
        <f t="shared" si="0"/>
        <v>3339</v>
      </c>
      <c r="N36" s="39">
        <f>SUM(N5:N35)</f>
        <v>7277.6999999999989</v>
      </c>
    </row>
    <row r="37" spans="1:14" ht="15.5">
      <c r="A37" s="14"/>
      <c r="B37" s="15"/>
      <c r="C37" s="15"/>
      <c r="D37" s="15"/>
      <c r="E37" s="15"/>
      <c r="F37" s="15"/>
      <c r="G37" s="15"/>
      <c r="H37" s="15"/>
      <c r="I37" s="15"/>
      <c r="J37" s="16"/>
      <c r="K37" s="6"/>
      <c r="L37" s="5"/>
      <c r="M37" s="33"/>
      <c r="N37" s="34"/>
    </row>
  </sheetData>
  <mergeCells count="13">
    <mergeCell ref="M3:M4"/>
    <mergeCell ref="N3:N4"/>
    <mergeCell ref="A1:N2"/>
    <mergeCell ref="A37:J37"/>
    <mergeCell ref="A3:A4"/>
    <mergeCell ref="B3:B4"/>
    <mergeCell ref="K3:K4"/>
    <mergeCell ref="L3:L4"/>
    <mergeCell ref="C3:D3"/>
    <mergeCell ref="E3:F3"/>
    <mergeCell ref="G3:H3"/>
    <mergeCell ref="I3:J3"/>
    <mergeCell ref="A36:B3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al01031</dc:creator>
  <cp:lastModifiedBy>Tauqeer Ahmed Ejaz Ahmed</cp:lastModifiedBy>
  <dcterms:created xsi:type="dcterms:W3CDTF">2026-01-06T10:04:06Z</dcterms:created>
  <dcterms:modified xsi:type="dcterms:W3CDTF">2026-01-07T06:31:46Z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CEC2AD2D6A6547509544DEBE4B79EF48_11</vt:lpwstr>
  </property>
  <property fmtid="{D5CDD505-2E9C-101B-9397-08002B2CF9AE}" pid="3" name="KSOProductBuildVer">
    <vt:lpwstr>1033-12.2.0.23196</vt:lpwstr>
  </property>
</Properties>
</file>