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1" l="1"/>
  <c r="L36" i="1" s="1"/>
  <c r="I36" i="1"/>
  <c r="H36" i="1"/>
  <c r="G36" i="1"/>
  <c r="F36" i="1"/>
  <c r="E36" i="1"/>
  <c r="D36" i="1"/>
  <c r="C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K36" i="1" s="1"/>
</calcChain>
</file>

<file path=xl/sharedStrings.xml><?xml version="1.0" encoding="utf-8"?>
<sst xmlns="http://schemas.openxmlformats.org/spreadsheetml/2006/main" count="19" uniqueCount="15">
  <si>
    <t>BIOMEDICAL WASTE RECORD MONTH OF DECEMBER-2024</t>
  </si>
  <si>
    <t>SR. NO</t>
  </si>
  <si>
    <t xml:space="preserve"> DATE 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</si>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</sst>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4" fontId="1" fillId="12" borderId="11" xfId="0" applyNumberFormat="1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4" fontId="1" fillId="12" borderId="8" xfId="0" applyNumberFormat="1" applyFont="1" applyFill="1" applyBorder="1" applyAlignment="1">
      <alignment horizontal="center" vertical="center"/>
    </xf>
    <xf numFmtId="14" fontId="1" fillId="12" borderId="9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/>
    </xf>
    <xf numFmtId="0" fontId="1" fillId="1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T17" sqref="T16:T17"/>
    </sheetView>
  </sheetViews>
  <sheetFormatPr defaultRowHeight="15" x14ac:dyDescent="0.25"/>
  <cols>
    <col min="1" max="1" width="8.5703125" customWidth="1"/>
    <col min="2" max="2" width="16.28515625" customWidth="1"/>
    <col min="3" max="8" width="10.7109375" customWidth="1"/>
    <col min="9" max="9" width="12.7109375" customWidth="1"/>
    <col min="10" max="10" width="10.7109375" customWidth="1"/>
    <col min="11" max="11" width="13" customWidth="1"/>
    <col min="12" max="12" width="14.140625" customWidth="1"/>
    <col min="13" max="13" width="11.2851562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.75" x14ac:dyDescent="0.25">
      <c r="A3" s="7" t="s">
        <v>1</v>
      </c>
      <c r="B3" s="8" t="s">
        <v>2</v>
      </c>
      <c r="C3" s="9" t="s">
        <v>3</v>
      </c>
      <c r="D3" s="10"/>
      <c r="E3" s="11" t="s">
        <v>4</v>
      </c>
      <c r="F3" s="12"/>
      <c r="G3" s="13" t="s">
        <v>5</v>
      </c>
      <c r="H3" s="14"/>
      <c r="I3" s="15" t="s">
        <v>6</v>
      </c>
      <c r="J3" s="16" t="s">
        <v>7</v>
      </c>
      <c r="K3" s="17" t="s">
        <v>8</v>
      </c>
      <c r="L3" s="18" t="s">
        <v>9</v>
      </c>
      <c r="M3" s="19" t="s">
        <v>10</v>
      </c>
    </row>
    <row r="4" spans="1:13" ht="15.75" x14ac:dyDescent="0.25">
      <c r="A4" s="20"/>
      <c r="B4" s="21"/>
      <c r="C4" s="22" t="s">
        <v>11</v>
      </c>
      <c r="D4" s="22" t="s">
        <v>12</v>
      </c>
      <c r="E4" s="23" t="s">
        <v>11</v>
      </c>
      <c r="F4" s="23" t="s">
        <v>12</v>
      </c>
      <c r="G4" s="24" t="s">
        <v>11</v>
      </c>
      <c r="H4" s="24" t="s">
        <v>12</v>
      </c>
      <c r="I4" s="25"/>
      <c r="J4" s="26"/>
      <c r="K4" s="27"/>
      <c r="L4" s="28"/>
      <c r="M4" s="29"/>
    </row>
    <row r="5" spans="1:13" x14ac:dyDescent="0.25">
      <c r="A5" s="30">
        <v>1</v>
      </c>
      <c r="B5" s="31">
        <v>45627</v>
      </c>
      <c r="C5" s="32">
        <v>57</v>
      </c>
      <c r="D5" s="32">
        <v>101.9</v>
      </c>
      <c r="E5" s="32">
        <v>55</v>
      </c>
      <c r="F5" s="32">
        <v>87.1</v>
      </c>
      <c r="G5" s="32">
        <v>4</v>
      </c>
      <c r="H5" s="32">
        <v>15.3</v>
      </c>
      <c r="I5" s="32">
        <v>7</v>
      </c>
      <c r="J5" s="32">
        <v>6.3</v>
      </c>
      <c r="K5" s="33">
        <f t="shared" ref="K5:K35" si="0">E5+C5</f>
        <v>112</v>
      </c>
      <c r="L5" s="34">
        <f t="shared" ref="L5:L34" si="1">J5+H5+F5+D5</f>
        <v>210.6</v>
      </c>
      <c r="M5" s="32"/>
    </row>
    <row r="6" spans="1:13" x14ac:dyDescent="0.25">
      <c r="A6" s="30">
        <v>2</v>
      </c>
      <c r="B6" s="31">
        <v>45628</v>
      </c>
      <c r="C6" s="32">
        <v>42</v>
      </c>
      <c r="D6" s="32">
        <v>82.7</v>
      </c>
      <c r="E6" s="32">
        <v>38</v>
      </c>
      <c r="F6" s="32">
        <v>64.099999999999994</v>
      </c>
      <c r="G6" s="32">
        <v>0</v>
      </c>
      <c r="H6" s="32">
        <v>0</v>
      </c>
      <c r="I6" s="32">
        <v>0</v>
      </c>
      <c r="J6" s="32">
        <v>0</v>
      </c>
      <c r="K6" s="33">
        <f t="shared" si="0"/>
        <v>80</v>
      </c>
      <c r="L6" s="34">
        <f t="shared" si="1"/>
        <v>146.80000000000001</v>
      </c>
      <c r="M6" s="32"/>
    </row>
    <row r="7" spans="1:13" x14ac:dyDescent="0.25">
      <c r="A7" s="30">
        <v>3</v>
      </c>
      <c r="B7" s="31">
        <v>45629</v>
      </c>
      <c r="C7" s="32">
        <v>50</v>
      </c>
      <c r="D7" s="32">
        <v>91.6</v>
      </c>
      <c r="E7" s="32">
        <v>57</v>
      </c>
      <c r="F7" s="32">
        <v>94.2</v>
      </c>
      <c r="G7" s="32">
        <v>3</v>
      </c>
      <c r="H7" s="32">
        <v>10</v>
      </c>
      <c r="I7" s="32">
        <v>5</v>
      </c>
      <c r="J7" s="32">
        <v>8.1999999999999993</v>
      </c>
      <c r="K7" s="33">
        <f t="shared" si="0"/>
        <v>107</v>
      </c>
      <c r="L7" s="34">
        <f t="shared" si="1"/>
        <v>204</v>
      </c>
      <c r="M7" s="32"/>
    </row>
    <row r="8" spans="1:13" x14ac:dyDescent="0.25">
      <c r="A8" s="30">
        <v>4</v>
      </c>
      <c r="B8" s="31">
        <v>45630</v>
      </c>
      <c r="C8" s="32">
        <v>52</v>
      </c>
      <c r="D8" s="32">
        <v>108.8</v>
      </c>
      <c r="E8" s="32">
        <v>60</v>
      </c>
      <c r="F8" s="32">
        <v>93.6</v>
      </c>
      <c r="G8" s="32">
        <v>2</v>
      </c>
      <c r="H8" s="32">
        <v>8</v>
      </c>
      <c r="I8" s="32">
        <v>0</v>
      </c>
      <c r="J8" s="32">
        <v>0</v>
      </c>
      <c r="K8" s="33">
        <f t="shared" si="0"/>
        <v>112</v>
      </c>
      <c r="L8" s="34">
        <f t="shared" si="1"/>
        <v>210.39999999999998</v>
      </c>
      <c r="M8" s="32"/>
    </row>
    <row r="9" spans="1:13" x14ac:dyDescent="0.25">
      <c r="A9" s="30">
        <v>5</v>
      </c>
      <c r="B9" s="31">
        <v>45631</v>
      </c>
      <c r="C9" s="32">
        <v>55</v>
      </c>
      <c r="D9" s="32">
        <v>97.3</v>
      </c>
      <c r="E9" s="32">
        <v>58</v>
      </c>
      <c r="F9" s="32">
        <v>97.8</v>
      </c>
      <c r="G9" s="32">
        <v>2</v>
      </c>
      <c r="H9" s="32">
        <v>6</v>
      </c>
      <c r="I9" s="32">
        <v>4</v>
      </c>
      <c r="J9" s="32">
        <v>13</v>
      </c>
      <c r="K9" s="33">
        <f t="shared" si="0"/>
        <v>113</v>
      </c>
      <c r="L9" s="34">
        <f t="shared" si="1"/>
        <v>214.1</v>
      </c>
      <c r="M9" s="35"/>
    </row>
    <row r="10" spans="1:13" x14ac:dyDescent="0.25">
      <c r="A10" s="30">
        <v>6</v>
      </c>
      <c r="B10" s="31">
        <v>45632</v>
      </c>
      <c r="C10" s="36">
        <v>57</v>
      </c>
      <c r="D10" s="36">
        <v>112.3</v>
      </c>
      <c r="E10" s="36">
        <v>56</v>
      </c>
      <c r="F10" s="36">
        <v>96.7</v>
      </c>
      <c r="G10" s="36">
        <v>0</v>
      </c>
      <c r="H10" s="36">
        <v>0</v>
      </c>
      <c r="I10" s="36">
        <v>2</v>
      </c>
      <c r="J10" s="32">
        <v>3.2</v>
      </c>
      <c r="K10" s="33">
        <f t="shared" si="0"/>
        <v>113</v>
      </c>
      <c r="L10" s="34">
        <f t="shared" si="1"/>
        <v>212.2</v>
      </c>
      <c r="M10" s="32"/>
    </row>
    <row r="11" spans="1:13" x14ac:dyDescent="0.25">
      <c r="A11" s="30">
        <v>7</v>
      </c>
      <c r="B11" s="31">
        <v>45633</v>
      </c>
      <c r="C11" s="32">
        <v>53</v>
      </c>
      <c r="D11" s="32">
        <v>100.4</v>
      </c>
      <c r="E11" s="32">
        <v>52</v>
      </c>
      <c r="F11" s="32">
        <v>93.6</v>
      </c>
      <c r="G11" s="32">
        <v>3</v>
      </c>
      <c r="H11" s="32">
        <v>12</v>
      </c>
      <c r="I11" s="32">
        <v>51</v>
      </c>
      <c r="J11" s="32">
        <v>7.2</v>
      </c>
      <c r="K11" s="33">
        <f t="shared" si="0"/>
        <v>105</v>
      </c>
      <c r="L11" s="34">
        <f t="shared" si="1"/>
        <v>213.2</v>
      </c>
      <c r="M11" s="32"/>
    </row>
    <row r="12" spans="1:13" x14ac:dyDescent="0.25">
      <c r="A12" s="30">
        <v>8</v>
      </c>
      <c r="B12" s="31">
        <v>45634</v>
      </c>
      <c r="C12" s="32">
        <v>53</v>
      </c>
      <c r="D12" s="32">
        <v>104.1</v>
      </c>
      <c r="E12" s="32">
        <v>61</v>
      </c>
      <c r="F12" s="32">
        <v>97</v>
      </c>
      <c r="G12" s="32">
        <v>2</v>
      </c>
      <c r="H12" s="32">
        <v>6</v>
      </c>
      <c r="I12" s="32">
        <v>2</v>
      </c>
      <c r="J12" s="32">
        <v>6</v>
      </c>
      <c r="K12" s="33">
        <f t="shared" si="0"/>
        <v>114</v>
      </c>
      <c r="L12" s="34">
        <f t="shared" si="1"/>
        <v>213.1</v>
      </c>
      <c r="M12" s="32"/>
    </row>
    <row r="13" spans="1:13" x14ac:dyDescent="0.25">
      <c r="A13" s="30">
        <v>9</v>
      </c>
      <c r="B13" s="31">
        <v>45635</v>
      </c>
      <c r="C13" s="32">
        <v>38</v>
      </c>
      <c r="D13" s="32">
        <v>68</v>
      </c>
      <c r="E13" s="32">
        <v>32</v>
      </c>
      <c r="F13" s="32">
        <v>58.8</v>
      </c>
      <c r="G13" s="32">
        <v>0</v>
      </c>
      <c r="H13" s="32">
        <v>0</v>
      </c>
      <c r="I13" s="32">
        <v>0</v>
      </c>
      <c r="J13" s="32">
        <v>0</v>
      </c>
      <c r="K13" s="33">
        <f t="shared" si="0"/>
        <v>70</v>
      </c>
      <c r="L13" s="34">
        <f t="shared" si="1"/>
        <v>126.8</v>
      </c>
      <c r="M13" s="32"/>
    </row>
    <row r="14" spans="1:13" x14ac:dyDescent="0.25">
      <c r="A14" s="30">
        <v>10</v>
      </c>
      <c r="B14" s="31">
        <v>45636</v>
      </c>
      <c r="C14" s="32">
        <v>51</v>
      </c>
      <c r="D14" s="32">
        <v>93.4</v>
      </c>
      <c r="E14" s="32">
        <v>56</v>
      </c>
      <c r="F14" s="32">
        <v>96.9</v>
      </c>
      <c r="G14" s="32">
        <v>2</v>
      </c>
      <c r="H14" s="32">
        <v>8</v>
      </c>
      <c r="I14" s="32">
        <v>4</v>
      </c>
      <c r="J14" s="32">
        <v>7.8</v>
      </c>
      <c r="K14" s="33">
        <f t="shared" si="0"/>
        <v>107</v>
      </c>
      <c r="L14" s="34">
        <f t="shared" si="1"/>
        <v>206.10000000000002</v>
      </c>
      <c r="M14" s="32"/>
    </row>
    <row r="15" spans="1:13" x14ac:dyDescent="0.25">
      <c r="A15" s="30">
        <v>11</v>
      </c>
      <c r="B15" s="31">
        <v>45637</v>
      </c>
      <c r="C15" s="32">
        <v>57</v>
      </c>
      <c r="D15" s="32">
        <v>108.4</v>
      </c>
      <c r="E15" s="32">
        <v>61</v>
      </c>
      <c r="F15" s="32">
        <v>98.3</v>
      </c>
      <c r="G15" s="32">
        <v>2</v>
      </c>
      <c r="H15" s="32">
        <v>7</v>
      </c>
      <c r="I15" s="32">
        <v>7</v>
      </c>
      <c r="J15" s="32">
        <v>2.7</v>
      </c>
      <c r="K15" s="33">
        <f t="shared" si="0"/>
        <v>118</v>
      </c>
      <c r="L15" s="34">
        <f t="shared" si="1"/>
        <v>216.4</v>
      </c>
      <c r="M15" s="32"/>
    </row>
    <row r="16" spans="1:13" x14ac:dyDescent="0.25">
      <c r="A16" s="30">
        <v>12</v>
      </c>
      <c r="B16" s="31">
        <v>45638</v>
      </c>
      <c r="C16" s="32">
        <v>55</v>
      </c>
      <c r="D16" s="32">
        <v>106.5</v>
      </c>
      <c r="E16" s="32">
        <v>59</v>
      </c>
      <c r="F16" s="32">
        <v>98.2</v>
      </c>
      <c r="G16" s="32">
        <v>3</v>
      </c>
      <c r="H16" s="32">
        <v>11</v>
      </c>
      <c r="I16" s="32">
        <v>4</v>
      </c>
      <c r="J16" s="32">
        <v>4.2</v>
      </c>
      <c r="K16" s="33">
        <f t="shared" si="0"/>
        <v>114</v>
      </c>
      <c r="L16" s="34">
        <f t="shared" si="1"/>
        <v>219.9</v>
      </c>
      <c r="M16" s="32"/>
    </row>
    <row r="17" spans="1:13" x14ac:dyDescent="0.25">
      <c r="A17" s="30">
        <v>13</v>
      </c>
      <c r="B17" s="31">
        <v>45639</v>
      </c>
      <c r="C17" s="32">
        <v>53</v>
      </c>
      <c r="D17" s="32">
        <v>95.2</v>
      </c>
      <c r="E17" s="32">
        <v>51</v>
      </c>
      <c r="F17" s="32">
        <v>89</v>
      </c>
      <c r="G17" s="32">
        <v>1</v>
      </c>
      <c r="H17" s="32">
        <v>4</v>
      </c>
      <c r="I17" s="32">
        <v>1</v>
      </c>
      <c r="J17" s="32">
        <v>3</v>
      </c>
      <c r="K17" s="33">
        <f t="shared" si="0"/>
        <v>104</v>
      </c>
      <c r="L17" s="34">
        <f t="shared" si="1"/>
        <v>191.2</v>
      </c>
      <c r="M17" s="32"/>
    </row>
    <row r="18" spans="1:13" x14ac:dyDescent="0.25">
      <c r="A18" s="30">
        <v>14</v>
      </c>
      <c r="B18" s="31">
        <v>45640</v>
      </c>
      <c r="C18" s="32">
        <v>52</v>
      </c>
      <c r="D18" s="32">
        <v>95</v>
      </c>
      <c r="E18" s="32">
        <v>56</v>
      </c>
      <c r="F18" s="32">
        <v>97.3</v>
      </c>
      <c r="G18" s="32">
        <v>2</v>
      </c>
      <c r="H18" s="32">
        <v>8.4</v>
      </c>
      <c r="I18" s="32">
        <v>5</v>
      </c>
      <c r="J18" s="32">
        <v>6.8</v>
      </c>
      <c r="K18" s="33">
        <f t="shared" si="0"/>
        <v>108</v>
      </c>
      <c r="L18" s="34">
        <f t="shared" si="1"/>
        <v>207.5</v>
      </c>
      <c r="M18" s="32"/>
    </row>
    <row r="19" spans="1:13" x14ac:dyDescent="0.25">
      <c r="A19" s="30">
        <v>15</v>
      </c>
      <c r="B19" s="31">
        <v>45641</v>
      </c>
      <c r="C19" s="32">
        <v>47</v>
      </c>
      <c r="D19" s="32">
        <v>89.7</v>
      </c>
      <c r="E19" s="32">
        <v>49</v>
      </c>
      <c r="F19" s="32">
        <v>79.400000000000006</v>
      </c>
      <c r="G19" s="32">
        <v>2</v>
      </c>
      <c r="H19" s="32">
        <v>6.7</v>
      </c>
      <c r="I19" s="32">
        <v>3</v>
      </c>
      <c r="J19" s="32">
        <v>6.3</v>
      </c>
      <c r="K19" s="33">
        <f t="shared" si="0"/>
        <v>96</v>
      </c>
      <c r="L19" s="34">
        <f t="shared" si="1"/>
        <v>182.10000000000002</v>
      </c>
      <c r="M19" s="37"/>
    </row>
    <row r="20" spans="1:13" x14ac:dyDescent="0.25">
      <c r="A20" s="30">
        <v>16</v>
      </c>
      <c r="B20" s="31">
        <v>45642</v>
      </c>
      <c r="C20" s="32">
        <v>24</v>
      </c>
      <c r="D20" s="32">
        <v>53.1</v>
      </c>
      <c r="E20" s="32">
        <v>25</v>
      </c>
      <c r="F20" s="32">
        <v>46.3</v>
      </c>
      <c r="G20" s="32">
        <v>0</v>
      </c>
      <c r="H20" s="32">
        <v>0</v>
      </c>
      <c r="I20" s="32">
        <v>0</v>
      </c>
      <c r="J20" s="32">
        <v>0</v>
      </c>
      <c r="K20" s="33">
        <f t="shared" si="0"/>
        <v>49</v>
      </c>
      <c r="L20" s="34">
        <f t="shared" si="1"/>
        <v>99.4</v>
      </c>
      <c r="M20" s="32"/>
    </row>
    <row r="21" spans="1:13" x14ac:dyDescent="0.25">
      <c r="A21" s="30">
        <v>17</v>
      </c>
      <c r="B21" s="31">
        <v>45643</v>
      </c>
      <c r="C21" s="32">
        <v>50</v>
      </c>
      <c r="D21" s="32">
        <v>105.2</v>
      </c>
      <c r="E21" s="32">
        <v>56</v>
      </c>
      <c r="F21" s="32">
        <v>100.6</v>
      </c>
      <c r="G21" s="32">
        <v>2</v>
      </c>
      <c r="H21" s="32">
        <v>7.1</v>
      </c>
      <c r="I21" s="32">
        <v>4</v>
      </c>
      <c r="J21" s="32">
        <v>9.9</v>
      </c>
      <c r="K21" s="33">
        <f t="shared" si="0"/>
        <v>106</v>
      </c>
      <c r="L21" s="34">
        <f t="shared" si="1"/>
        <v>222.8</v>
      </c>
      <c r="M21" s="32"/>
    </row>
    <row r="22" spans="1:13" x14ac:dyDescent="0.25">
      <c r="A22" s="30">
        <v>18</v>
      </c>
      <c r="B22" s="31">
        <v>45644</v>
      </c>
      <c r="C22" s="32">
        <v>55</v>
      </c>
      <c r="D22" s="32">
        <v>109.9</v>
      </c>
      <c r="E22" s="32">
        <v>56</v>
      </c>
      <c r="F22" s="32">
        <v>96.3</v>
      </c>
      <c r="G22" s="32">
        <v>4</v>
      </c>
      <c r="H22" s="32">
        <v>13.1</v>
      </c>
      <c r="I22" s="32">
        <v>1</v>
      </c>
      <c r="J22" s="32">
        <v>0.4</v>
      </c>
      <c r="K22" s="33">
        <f t="shared" si="0"/>
        <v>111</v>
      </c>
      <c r="L22" s="34">
        <f t="shared" si="1"/>
        <v>219.7</v>
      </c>
      <c r="M22" s="32"/>
    </row>
    <row r="23" spans="1:13" x14ac:dyDescent="0.25">
      <c r="A23" s="30">
        <v>19</v>
      </c>
      <c r="B23" s="31">
        <v>45645</v>
      </c>
      <c r="C23" s="36">
        <v>54</v>
      </c>
      <c r="D23" s="36">
        <v>106.8</v>
      </c>
      <c r="E23" s="36">
        <v>57</v>
      </c>
      <c r="F23" s="36">
        <v>96.3</v>
      </c>
      <c r="G23" s="36">
        <v>1</v>
      </c>
      <c r="H23" s="36">
        <v>3.4</v>
      </c>
      <c r="I23" s="36">
        <v>5</v>
      </c>
      <c r="J23" s="32">
        <v>4.7</v>
      </c>
      <c r="K23" s="33">
        <f t="shared" si="0"/>
        <v>111</v>
      </c>
      <c r="L23" s="34">
        <f t="shared" si="1"/>
        <v>211.2</v>
      </c>
      <c r="M23" s="32"/>
    </row>
    <row r="24" spans="1:13" x14ac:dyDescent="0.25">
      <c r="A24" s="30">
        <v>20</v>
      </c>
      <c r="B24" s="31">
        <v>45646</v>
      </c>
      <c r="C24" s="36">
        <v>54</v>
      </c>
      <c r="D24" s="36">
        <v>111.4</v>
      </c>
      <c r="E24" s="36">
        <v>60</v>
      </c>
      <c r="F24" s="36">
        <v>100.5</v>
      </c>
      <c r="G24" s="36">
        <v>3</v>
      </c>
      <c r="H24" s="36">
        <v>12.9</v>
      </c>
      <c r="I24" s="36">
        <v>1</v>
      </c>
      <c r="J24" s="32">
        <v>3</v>
      </c>
      <c r="K24" s="33">
        <f t="shared" si="0"/>
        <v>114</v>
      </c>
      <c r="L24" s="34">
        <f t="shared" si="1"/>
        <v>227.8</v>
      </c>
      <c r="M24" s="32"/>
    </row>
    <row r="25" spans="1:13" x14ac:dyDescent="0.25">
      <c r="A25" s="30">
        <v>21</v>
      </c>
      <c r="B25" s="31">
        <v>45647</v>
      </c>
      <c r="C25" s="36">
        <v>47</v>
      </c>
      <c r="D25" s="36">
        <v>94.8</v>
      </c>
      <c r="E25" s="36">
        <v>56</v>
      </c>
      <c r="F25" s="36">
        <v>90.8</v>
      </c>
      <c r="G25" s="36">
        <v>1</v>
      </c>
      <c r="H25" s="36">
        <v>3.4</v>
      </c>
      <c r="I25" s="36">
        <v>1</v>
      </c>
      <c r="J25" s="32">
        <v>3.1</v>
      </c>
      <c r="K25" s="33">
        <f t="shared" si="0"/>
        <v>103</v>
      </c>
      <c r="L25" s="34">
        <f t="shared" si="1"/>
        <v>192.1</v>
      </c>
      <c r="M25" s="32"/>
    </row>
    <row r="26" spans="1:13" x14ac:dyDescent="0.25">
      <c r="A26" s="30">
        <v>22</v>
      </c>
      <c r="B26" s="31">
        <v>45648</v>
      </c>
      <c r="C26" s="32">
        <v>55</v>
      </c>
      <c r="D26" s="32">
        <v>105.4</v>
      </c>
      <c r="E26" s="32">
        <v>60</v>
      </c>
      <c r="F26" s="32">
        <v>105.1</v>
      </c>
      <c r="G26" s="32">
        <v>1</v>
      </c>
      <c r="H26" s="32">
        <v>3.5</v>
      </c>
      <c r="I26" s="32">
        <v>0</v>
      </c>
      <c r="J26" s="32">
        <v>0</v>
      </c>
      <c r="K26" s="33">
        <f t="shared" si="0"/>
        <v>115</v>
      </c>
      <c r="L26" s="34">
        <f t="shared" si="1"/>
        <v>214</v>
      </c>
      <c r="M26" s="32"/>
    </row>
    <row r="27" spans="1:13" x14ac:dyDescent="0.25">
      <c r="A27" s="30">
        <v>23</v>
      </c>
      <c r="B27" s="31">
        <v>45649</v>
      </c>
      <c r="C27" s="32">
        <v>32</v>
      </c>
      <c r="D27" s="32">
        <v>79.900000000000006</v>
      </c>
      <c r="E27" s="32">
        <v>34</v>
      </c>
      <c r="F27" s="32">
        <v>65.3</v>
      </c>
      <c r="G27" s="32">
        <v>1</v>
      </c>
      <c r="H27" s="32">
        <v>3.9</v>
      </c>
      <c r="I27" s="32">
        <v>0</v>
      </c>
      <c r="J27" s="32">
        <v>0</v>
      </c>
      <c r="K27" s="33">
        <f t="shared" si="0"/>
        <v>66</v>
      </c>
      <c r="L27" s="34">
        <f t="shared" si="1"/>
        <v>149.10000000000002</v>
      </c>
      <c r="M27" s="32"/>
    </row>
    <row r="28" spans="1:13" x14ac:dyDescent="0.25">
      <c r="A28" s="30">
        <v>24</v>
      </c>
      <c r="B28" s="31">
        <v>45650</v>
      </c>
      <c r="C28" s="32">
        <v>54</v>
      </c>
      <c r="D28" s="32">
        <v>127</v>
      </c>
      <c r="E28" s="32">
        <v>60</v>
      </c>
      <c r="F28" s="32">
        <v>102.8</v>
      </c>
      <c r="G28" s="32">
        <v>1</v>
      </c>
      <c r="H28" s="32">
        <v>3.8</v>
      </c>
      <c r="I28" s="32">
        <v>1</v>
      </c>
      <c r="J28" s="32">
        <v>0.3</v>
      </c>
      <c r="K28" s="33">
        <f t="shared" si="0"/>
        <v>114</v>
      </c>
      <c r="L28" s="34">
        <f t="shared" si="1"/>
        <v>233.89999999999998</v>
      </c>
      <c r="M28" s="32"/>
    </row>
    <row r="29" spans="1:13" x14ac:dyDescent="0.25">
      <c r="A29" s="30">
        <v>25</v>
      </c>
      <c r="B29" s="31">
        <v>45651</v>
      </c>
      <c r="C29" s="36">
        <v>58</v>
      </c>
      <c r="D29" s="36">
        <v>125.7</v>
      </c>
      <c r="E29" s="36">
        <v>61</v>
      </c>
      <c r="F29" s="36">
        <v>108.7</v>
      </c>
      <c r="G29" s="36">
        <v>3</v>
      </c>
      <c r="H29" s="36">
        <v>11.1</v>
      </c>
      <c r="I29" s="36">
        <v>2</v>
      </c>
      <c r="J29" s="32">
        <v>0.8</v>
      </c>
      <c r="K29" s="33">
        <f t="shared" si="0"/>
        <v>119</v>
      </c>
      <c r="L29" s="34">
        <f t="shared" si="1"/>
        <v>246.3</v>
      </c>
      <c r="M29" s="32"/>
    </row>
    <row r="30" spans="1:13" x14ac:dyDescent="0.25">
      <c r="A30" s="30">
        <v>26</v>
      </c>
      <c r="B30" s="31">
        <v>45652</v>
      </c>
      <c r="C30" s="38">
        <v>37</v>
      </c>
      <c r="D30" s="38">
        <v>75.900000000000006</v>
      </c>
      <c r="E30" s="38">
        <v>33</v>
      </c>
      <c r="F30" s="38">
        <v>64.5</v>
      </c>
      <c r="G30" s="38">
        <v>1</v>
      </c>
      <c r="H30" s="36">
        <v>3.8</v>
      </c>
      <c r="I30" s="38">
        <v>0</v>
      </c>
      <c r="J30" s="32">
        <v>0</v>
      </c>
      <c r="K30" s="33">
        <f t="shared" si="0"/>
        <v>70</v>
      </c>
      <c r="L30" s="34">
        <f t="shared" si="1"/>
        <v>144.19999999999999</v>
      </c>
      <c r="M30" s="32"/>
    </row>
    <row r="31" spans="1:13" x14ac:dyDescent="0.25">
      <c r="A31" s="30">
        <v>27</v>
      </c>
      <c r="B31" s="31">
        <v>45653</v>
      </c>
      <c r="C31" s="38">
        <v>59</v>
      </c>
      <c r="D31" s="38">
        <v>111.7</v>
      </c>
      <c r="E31" s="38">
        <v>70</v>
      </c>
      <c r="F31" s="38">
        <v>122.8</v>
      </c>
      <c r="G31" s="38">
        <v>1</v>
      </c>
      <c r="H31" s="36">
        <v>4</v>
      </c>
      <c r="I31" s="38">
        <v>1</v>
      </c>
      <c r="J31" s="32">
        <v>3.1</v>
      </c>
      <c r="K31" s="33">
        <f t="shared" si="0"/>
        <v>129</v>
      </c>
      <c r="L31" s="34">
        <f t="shared" si="1"/>
        <v>241.60000000000002</v>
      </c>
      <c r="M31" s="32"/>
    </row>
    <row r="32" spans="1:13" x14ac:dyDescent="0.25">
      <c r="A32" s="30">
        <v>28</v>
      </c>
      <c r="B32" s="31">
        <v>45654</v>
      </c>
      <c r="C32" s="38">
        <v>53</v>
      </c>
      <c r="D32" s="38">
        <v>108.8</v>
      </c>
      <c r="E32" s="38">
        <v>57</v>
      </c>
      <c r="F32" s="38">
        <v>101</v>
      </c>
      <c r="G32" s="38">
        <v>1</v>
      </c>
      <c r="H32" s="36">
        <v>3.6</v>
      </c>
      <c r="I32" s="38">
        <v>5</v>
      </c>
      <c r="J32" s="32">
        <v>7.8</v>
      </c>
      <c r="K32" s="33">
        <f t="shared" si="0"/>
        <v>110</v>
      </c>
      <c r="L32" s="34">
        <f t="shared" si="1"/>
        <v>221.2</v>
      </c>
      <c r="M32" s="32"/>
    </row>
    <row r="33" spans="1:13" x14ac:dyDescent="0.25">
      <c r="A33" s="30">
        <v>29</v>
      </c>
      <c r="B33" s="31">
        <v>45655</v>
      </c>
      <c r="C33" s="38">
        <v>56</v>
      </c>
      <c r="D33" s="38">
        <v>119.2</v>
      </c>
      <c r="E33" s="38">
        <v>63</v>
      </c>
      <c r="F33" s="38">
        <v>106.1</v>
      </c>
      <c r="G33" s="38">
        <v>1</v>
      </c>
      <c r="H33" s="38">
        <v>4.0999999999999996</v>
      </c>
      <c r="I33" s="38">
        <v>4</v>
      </c>
      <c r="J33" s="32">
        <v>7.3</v>
      </c>
      <c r="K33" s="33">
        <f t="shared" si="0"/>
        <v>119</v>
      </c>
      <c r="L33" s="34">
        <f t="shared" si="1"/>
        <v>236.7</v>
      </c>
      <c r="M33" s="32" t="s">
        <v>13</v>
      </c>
    </row>
    <row r="34" spans="1:13" x14ac:dyDescent="0.25">
      <c r="A34" s="30">
        <v>30</v>
      </c>
      <c r="B34" s="31">
        <v>45656</v>
      </c>
      <c r="C34" s="38">
        <v>33</v>
      </c>
      <c r="D34" s="38">
        <v>77.900000000000006</v>
      </c>
      <c r="E34" s="38">
        <v>35</v>
      </c>
      <c r="F34" s="38">
        <v>67.8</v>
      </c>
      <c r="G34" s="38">
        <v>1</v>
      </c>
      <c r="H34" s="38">
        <v>4.2</v>
      </c>
      <c r="I34" s="38">
        <v>2</v>
      </c>
      <c r="J34" s="32">
        <v>6.4</v>
      </c>
      <c r="K34" s="33">
        <f t="shared" si="0"/>
        <v>68</v>
      </c>
      <c r="L34" s="34">
        <f t="shared" si="1"/>
        <v>156.30000000000001</v>
      </c>
      <c r="M34" s="32"/>
    </row>
    <row r="35" spans="1:13" x14ac:dyDescent="0.25">
      <c r="A35" s="30">
        <v>31</v>
      </c>
      <c r="B35" s="31">
        <v>45657</v>
      </c>
      <c r="C35" s="38">
        <v>55</v>
      </c>
      <c r="D35" s="38">
        <v>109.3</v>
      </c>
      <c r="E35" s="38">
        <v>62</v>
      </c>
      <c r="F35" s="38">
        <v>115.6</v>
      </c>
      <c r="G35" s="38">
        <v>2</v>
      </c>
      <c r="H35" s="38">
        <v>7.9</v>
      </c>
      <c r="I35" s="38">
        <v>1</v>
      </c>
      <c r="J35" s="32">
        <v>3.1</v>
      </c>
      <c r="K35" s="33">
        <f t="shared" si="0"/>
        <v>117</v>
      </c>
      <c r="L35" s="34">
        <f>J35+H35+F35+D35</f>
        <v>235.89999999999998</v>
      </c>
      <c r="M35" s="32"/>
    </row>
    <row r="36" spans="1:13" ht="21" customHeight="1" x14ac:dyDescent="0.25">
      <c r="A36" s="39" t="s">
        <v>14</v>
      </c>
      <c r="B36" s="40"/>
      <c r="C36" s="41">
        <f t="shared" ref="C36:K36" si="2">SUM(C5:C35)</f>
        <v>1548</v>
      </c>
      <c r="D36" s="41">
        <f t="shared" si="2"/>
        <v>3077.3</v>
      </c>
      <c r="E36" s="42">
        <f t="shared" si="2"/>
        <v>1646</v>
      </c>
      <c r="F36" s="42">
        <f t="shared" si="2"/>
        <v>2832.4999999999995</v>
      </c>
      <c r="G36" s="43">
        <f t="shared" si="2"/>
        <v>52</v>
      </c>
      <c r="H36" s="43">
        <f t="shared" si="2"/>
        <v>192.20000000000002</v>
      </c>
      <c r="I36" s="44">
        <f t="shared" si="2"/>
        <v>123</v>
      </c>
      <c r="J36" s="45">
        <f t="shared" si="2"/>
        <v>124.6</v>
      </c>
      <c r="K36" s="46">
        <f t="shared" si="2"/>
        <v>3194</v>
      </c>
      <c r="L36" s="18">
        <f>(J36+H36+F36+D36)</f>
        <v>6226.6</v>
      </c>
      <c r="M36" s="32"/>
    </row>
    <row r="37" spans="1:13" x14ac:dyDescent="0.25">
      <c r="A37" s="47"/>
      <c r="B37" s="48"/>
      <c r="C37" s="48"/>
      <c r="D37" s="48"/>
      <c r="E37" s="48"/>
      <c r="F37" s="48"/>
      <c r="G37" s="48"/>
      <c r="H37" s="49"/>
      <c r="I37" s="50"/>
      <c r="J37" s="35"/>
      <c r="K37" s="51"/>
      <c r="L37" s="28"/>
      <c r="M37" s="32"/>
    </row>
  </sheetData>
  <mergeCells count="15">
    <mergeCell ref="M3:M4"/>
    <mergeCell ref="A36:B36"/>
    <mergeCell ref="K36:K37"/>
    <mergeCell ref="L36:L37"/>
    <mergeCell ref="A37:H37"/>
    <mergeCell ref="A1:M2"/>
    <mergeCell ref="A3:A4"/>
    <mergeCell ref="B3:B4"/>
    <mergeCell ref="C3:D3"/>
    <mergeCell ref="E3:F3"/>
    <mergeCell ref="G3:H3"/>
    <mergeCell ref="I3:I4"/>
    <mergeCell ref="J3:J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2025-01-02T08:10:34Z</dcterms:modified>
</cp:coreProperties>
</file>