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230" activeTab="2"/>
  </bookViews>
  <sheets>
    <sheet name="MARCH 2025" sheetId="1" r:id="rId1"/>
    <sheet name="APRIL 2025" sheetId="2" r:id="rId2"/>
    <sheet name="FEB 2025" sheetId="3" r:id="rId3"/>
  </sheets>
  <calcPr calcId="144525" concurrentCalc="0"/>
</workbook>
</file>

<file path=xl/sharedStrings.xml><?xml version="1.0" encoding="utf-8"?>
<sst xmlns="http://schemas.openxmlformats.org/spreadsheetml/2006/main" count="19">
  <si>
    <t>MAX SUPER SPECIALITY HOSPITAL DWARKA</t>
  </si>
  <si>
    <t>Month: MAR-2025</t>
  </si>
  <si>
    <t>Date</t>
  </si>
  <si>
    <t>Yellow Nos</t>
  </si>
  <si>
    <t>Yellow Wt</t>
  </si>
  <si>
    <t>Red Nos</t>
  </si>
  <si>
    <t>Red Wt</t>
  </si>
  <si>
    <t>Blue Nos</t>
  </si>
  <si>
    <t>Blue Wt</t>
  </si>
  <si>
    <t>White Nos</t>
  </si>
  <si>
    <t>White Wt</t>
  </si>
  <si>
    <t>Cyto Bag</t>
  </si>
  <si>
    <t>Cyto Wt</t>
  </si>
  <si>
    <t>Total Nos</t>
  </si>
  <si>
    <t>Total Wt</t>
  </si>
  <si>
    <t>TOTAL</t>
  </si>
  <si>
    <t>Month: APR-2025</t>
  </si>
  <si>
    <t>Month: FEB-2025</t>
  </si>
  <si>
    <t>Total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</si>
</sst>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</numFmts>
  <fonts count="2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sz val="11.25"/>
      <color rgb="FF000000"/>
      <name val="Arial"/>
      <charset val="134"/>
    </font>
    <font>
      <sz val="11"/>
      <color rgb="FF000000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rgb="FF95989A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/>
    <xf numFmtId="0" fontId="0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2" fontId="0" fillId="3" borderId="1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2" fontId="0" fillId="4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1" fillId="0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/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/>
    <xf numFmtId="0" fontId="5" fillId="2" borderId="2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/>
    <xf numFmtId="0" fontId="1" fillId="2" borderId="1" xfId="0" applyFont="1" applyFill="1" applyBorder="1" applyAlignment="1"/>
    <xf numFmtId="0" fontId="1" fillId="4" borderId="1" xfId="0" applyFont="1" applyFill="1" applyBorder="1" applyAlignment="1"/>
    <xf numFmtId="0" fontId="1" fillId="10" borderId="1" xfId="0" applyFont="1" applyFill="1" applyBorder="1" applyAlignment="1"/>
    <xf numFmtId="0" fontId="6" fillId="10" borderId="2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5"/>
  <sheetViews>
    <sheetView topLeftCell="A11" workbookViewId="0">
      <selection activeCell="D40" sqref="D40"/>
    </sheetView>
  </sheetViews>
  <sheetFormatPr defaultColWidth="9.14285714285714" defaultRowHeight="15"/>
  <sheetData>
    <row r="1" ht="15.75" spans="1:1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>
      <c r="A2" s="33" t="s">
        <v>1</v>
      </c>
      <c r="B2" s="33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ht="30.75" spans="1:13">
      <c r="A3" s="3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35" t="s">
        <v>9</v>
      </c>
      <c r="I3" s="35" t="s">
        <v>10</v>
      </c>
      <c r="J3" s="5" t="s">
        <v>11</v>
      </c>
      <c r="K3" s="5" t="s">
        <v>12</v>
      </c>
      <c r="L3" s="35" t="s">
        <v>13</v>
      </c>
      <c r="M3" s="35" t="s">
        <v>14</v>
      </c>
    </row>
    <row r="4" ht="15.75" spans="1:13">
      <c r="A4" s="36">
        <v>45717</v>
      </c>
      <c r="B4" s="48">
        <v>11</v>
      </c>
      <c r="C4" s="48">
        <v>125.64</v>
      </c>
      <c r="D4" s="49">
        <v>12</v>
      </c>
      <c r="E4" s="49">
        <v>148.84</v>
      </c>
      <c r="F4" s="50">
        <v>5</v>
      </c>
      <c r="G4" s="50">
        <v>18.5</v>
      </c>
      <c r="H4" s="51">
        <v>10</v>
      </c>
      <c r="I4" s="51">
        <v>3.91</v>
      </c>
      <c r="J4" s="48">
        <v>1</v>
      </c>
      <c r="K4" s="48">
        <v>2.67</v>
      </c>
      <c r="L4" s="56">
        <f t="shared" ref="L4:L34" si="0">SUM(J4,H4,F4,D4,B4)</f>
        <v>39</v>
      </c>
      <c r="M4" s="57">
        <f t="shared" ref="M4:M34" si="1">SUM(K4,I4,G4,E4,C4)</f>
        <v>299.56</v>
      </c>
    </row>
    <row r="5" ht="15.75" spans="1:13">
      <c r="A5" s="36">
        <f t="shared" ref="A5:A34" si="2">A4+1</f>
        <v>45718</v>
      </c>
      <c r="B5" s="48">
        <v>9</v>
      </c>
      <c r="C5" s="48">
        <v>89.83</v>
      </c>
      <c r="D5" s="49">
        <v>10</v>
      </c>
      <c r="E5" s="49">
        <v>147.69</v>
      </c>
      <c r="F5" s="50">
        <v>9</v>
      </c>
      <c r="G5" s="50">
        <v>35.16</v>
      </c>
      <c r="H5" s="51">
        <v>18</v>
      </c>
      <c r="I5" s="51">
        <v>5.06</v>
      </c>
      <c r="J5" s="48">
        <v>1</v>
      </c>
      <c r="K5" s="48">
        <v>3.15</v>
      </c>
      <c r="L5" s="56">
        <f t="shared" si="0"/>
        <v>47</v>
      </c>
      <c r="M5" s="57">
        <f t="shared" si="1"/>
        <v>280.89</v>
      </c>
    </row>
    <row r="6" ht="15.75" spans="1:13">
      <c r="A6" s="36">
        <f t="shared" si="2"/>
        <v>45719</v>
      </c>
      <c r="B6" s="48">
        <v>5</v>
      </c>
      <c r="C6" s="48">
        <v>51.07</v>
      </c>
      <c r="D6" s="49">
        <v>11</v>
      </c>
      <c r="E6" s="49">
        <v>140.96</v>
      </c>
      <c r="F6" s="50">
        <v>8</v>
      </c>
      <c r="G6" s="50">
        <v>34.32</v>
      </c>
      <c r="H6" s="51">
        <v>21</v>
      </c>
      <c r="I6" s="51">
        <v>11.83</v>
      </c>
      <c r="J6" s="48">
        <v>1</v>
      </c>
      <c r="K6" s="48">
        <v>1.98</v>
      </c>
      <c r="L6" s="56">
        <f t="shared" si="0"/>
        <v>46</v>
      </c>
      <c r="M6" s="57">
        <f t="shared" si="1"/>
        <v>240.16</v>
      </c>
    </row>
    <row r="7" ht="15.75" spans="1:13">
      <c r="A7" s="36">
        <f t="shared" si="2"/>
        <v>45720</v>
      </c>
      <c r="B7" s="48">
        <v>10</v>
      </c>
      <c r="C7" s="48">
        <v>101.22</v>
      </c>
      <c r="D7" s="49">
        <v>9</v>
      </c>
      <c r="E7" s="49">
        <v>124.89</v>
      </c>
      <c r="F7" s="50">
        <v>4</v>
      </c>
      <c r="G7" s="50">
        <v>12.12</v>
      </c>
      <c r="H7" s="51">
        <v>14</v>
      </c>
      <c r="I7" s="51">
        <v>5.22</v>
      </c>
      <c r="J7" s="48">
        <v>1</v>
      </c>
      <c r="K7" s="48">
        <v>1.87</v>
      </c>
      <c r="L7" s="56">
        <f t="shared" si="0"/>
        <v>38</v>
      </c>
      <c r="M7" s="57">
        <f t="shared" si="1"/>
        <v>245.32</v>
      </c>
    </row>
    <row r="8" ht="15.75" spans="1:13">
      <c r="A8" s="36">
        <f t="shared" si="2"/>
        <v>45721</v>
      </c>
      <c r="B8" s="48">
        <v>9</v>
      </c>
      <c r="C8" s="48">
        <v>100.93</v>
      </c>
      <c r="D8" s="49">
        <v>11</v>
      </c>
      <c r="E8" s="49">
        <v>140.18</v>
      </c>
      <c r="F8" s="50">
        <v>6</v>
      </c>
      <c r="G8" s="50">
        <v>26.71</v>
      </c>
      <c r="H8" s="51">
        <v>8</v>
      </c>
      <c r="I8" s="51">
        <v>2.31</v>
      </c>
      <c r="J8" s="48">
        <v>1</v>
      </c>
      <c r="K8" s="48">
        <v>6.03</v>
      </c>
      <c r="L8" s="56">
        <f t="shared" si="0"/>
        <v>35</v>
      </c>
      <c r="M8" s="57">
        <f t="shared" si="1"/>
        <v>276.16</v>
      </c>
    </row>
    <row r="9" ht="15.75" spans="1:13">
      <c r="A9" s="36">
        <f t="shared" si="2"/>
        <v>45722</v>
      </c>
      <c r="B9" s="48">
        <v>10</v>
      </c>
      <c r="C9" s="48">
        <v>109.1</v>
      </c>
      <c r="D9" s="49">
        <v>8</v>
      </c>
      <c r="E9" s="49">
        <v>120.37</v>
      </c>
      <c r="F9" s="50">
        <v>9</v>
      </c>
      <c r="G9" s="50">
        <v>35.4</v>
      </c>
      <c r="H9" s="51">
        <v>8</v>
      </c>
      <c r="I9" s="51">
        <v>2.26</v>
      </c>
      <c r="J9" s="48">
        <v>1</v>
      </c>
      <c r="K9" s="48">
        <v>2.24</v>
      </c>
      <c r="L9" s="56">
        <f t="shared" si="0"/>
        <v>36</v>
      </c>
      <c r="M9" s="57">
        <f t="shared" si="1"/>
        <v>269.37</v>
      </c>
    </row>
    <row r="10" ht="15.75" spans="1:13">
      <c r="A10" s="36">
        <f t="shared" si="2"/>
        <v>45723</v>
      </c>
      <c r="B10" s="48">
        <v>19</v>
      </c>
      <c r="C10" s="48">
        <v>154.76</v>
      </c>
      <c r="D10" s="49">
        <v>16</v>
      </c>
      <c r="E10" s="49">
        <v>239.8</v>
      </c>
      <c r="F10" s="50">
        <v>9</v>
      </c>
      <c r="G10" s="50">
        <v>35.94</v>
      </c>
      <c r="H10" s="51">
        <v>11</v>
      </c>
      <c r="I10" s="51">
        <v>4.05</v>
      </c>
      <c r="J10" s="48">
        <v>0</v>
      </c>
      <c r="K10" s="48">
        <v>0</v>
      </c>
      <c r="L10" s="56">
        <f t="shared" si="0"/>
        <v>55</v>
      </c>
      <c r="M10" s="57">
        <f t="shared" si="1"/>
        <v>434.55</v>
      </c>
    </row>
    <row r="11" ht="15.75" spans="1:13">
      <c r="A11" s="36">
        <f t="shared" si="2"/>
        <v>45724</v>
      </c>
      <c r="B11" s="48">
        <v>6</v>
      </c>
      <c r="C11" s="48">
        <v>57.57</v>
      </c>
      <c r="D11" s="49">
        <v>9</v>
      </c>
      <c r="E11" s="49">
        <v>119.52</v>
      </c>
      <c r="F11" s="50">
        <v>7</v>
      </c>
      <c r="G11" s="50">
        <v>22.97</v>
      </c>
      <c r="H11" s="51">
        <v>19</v>
      </c>
      <c r="I11" s="51">
        <v>5.86</v>
      </c>
      <c r="J11" s="48">
        <v>0</v>
      </c>
      <c r="K11" s="48">
        <v>0</v>
      </c>
      <c r="L11" s="56">
        <f t="shared" si="0"/>
        <v>41</v>
      </c>
      <c r="M11" s="57">
        <f t="shared" si="1"/>
        <v>205.92</v>
      </c>
    </row>
    <row r="12" ht="15.75" spans="1:13">
      <c r="A12" s="36">
        <f t="shared" si="2"/>
        <v>45725</v>
      </c>
      <c r="B12" s="48">
        <v>7</v>
      </c>
      <c r="C12" s="48">
        <v>87.89</v>
      </c>
      <c r="D12" s="49">
        <v>12</v>
      </c>
      <c r="E12" s="49">
        <v>148.55</v>
      </c>
      <c r="F12" s="50">
        <v>6</v>
      </c>
      <c r="G12" s="50">
        <v>20.43</v>
      </c>
      <c r="H12" s="51">
        <v>17</v>
      </c>
      <c r="I12" s="51">
        <v>5.85</v>
      </c>
      <c r="J12" s="48">
        <v>1</v>
      </c>
      <c r="K12" s="48">
        <v>10.77</v>
      </c>
      <c r="L12" s="56">
        <f t="shared" si="0"/>
        <v>43</v>
      </c>
      <c r="M12" s="57">
        <f t="shared" si="1"/>
        <v>273.49</v>
      </c>
    </row>
    <row r="13" ht="15.75" spans="1:13">
      <c r="A13" s="36">
        <f t="shared" si="2"/>
        <v>45726</v>
      </c>
      <c r="B13" s="48">
        <v>3</v>
      </c>
      <c r="C13" s="48">
        <v>36.78</v>
      </c>
      <c r="D13" s="49">
        <v>6</v>
      </c>
      <c r="E13" s="49">
        <v>82.09</v>
      </c>
      <c r="F13" s="50">
        <v>11</v>
      </c>
      <c r="G13" s="50">
        <v>38.16</v>
      </c>
      <c r="H13" s="51">
        <v>10</v>
      </c>
      <c r="I13" s="51">
        <v>2.93</v>
      </c>
      <c r="J13" s="48">
        <v>0</v>
      </c>
      <c r="K13" s="48">
        <v>0</v>
      </c>
      <c r="L13" s="56">
        <f t="shared" si="0"/>
        <v>30</v>
      </c>
      <c r="M13" s="57">
        <f t="shared" si="1"/>
        <v>159.96</v>
      </c>
    </row>
    <row r="14" ht="15.75" spans="1:13">
      <c r="A14" s="36">
        <f t="shared" si="2"/>
        <v>45727</v>
      </c>
      <c r="B14" s="48">
        <v>5</v>
      </c>
      <c r="C14" s="48">
        <v>56.78</v>
      </c>
      <c r="D14" s="49">
        <v>10</v>
      </c>
      <c r="E14" s="49">
        <v>151.04</v>
      </c>
      <c r="F14" s="50">
        <v>6</v>
      </c>
      <c r="G14" s="50">
        <v>23.52</v>
      </c>
      <c r="H14" s="51">
        <v>6</v>
      </c>
      <c r="I14" s="51">
        <v>1.66</v>
      </c>
      <c r="J14" s="48">
        <v>0</v>
      </c>
      <c r="K14" s="48">
        <v>0</v>
      </c>
      <c r="L14" s="56">
        <f t="shared" si="0"/>
        <v>27</v>
      </c>
      <c r="M14" s="57">
        <f t="shared" si="1"/>
        <v>233</v>
      </c>
    </row>
    <row r="15" ht="15.75" spans="1:13">
      <c r="A15" s="36">
        <f t="shared" si="2"/>
        <v>45728</v>
      </c>
      <c r="B15" s="48">
        <v>9</v>
      </c>
      <c r="C15" s="48">
        <v>96.93</v>
      </c>
      <c r="D15" s="49">
        <v>7</v>
      </c>
      <c r="E15" s="49">
        <v>127.96</v>
      </c>
      <c r="F15" s="50">
        <v>7</v>
      </c>
      <c r="G15" s="50">
        <v>26.64</v>
      </c>
      <c r="H15" s="51">
        <v>13</v>
      </c>
      <c r="I15" s="51">
        <v>4.22</v>
      </c>
      <c r="J15" s="48">
        <v>1</v>
      </c>
      <c r="K15" s="48">
        <v>3.1</v>
      </c>
      <c r="L15" s="56">
        <f t="shared" si="0"/>
        <v>37</v>
      </c>
      <c r="M15" s="57">
        <f t="shared" si="1"/>
        <v>258.85</v>
      </c>
    </row>
    <row r="16" ht="15.75" spans="1:13">
      <c r="A16" s="36">
        <f t="shared" si="2"/>
        <v>45729</v>
      </c>
      <c r="B16" s="48">
        <v>6</v>
      </c>
      <c r="C16" s="48">
        <v>66.45</v>
      </c>
      <c r="D16" s="49">
        <v>9</v>
      </c>
      <c r="E16" s="49">
        <v>135.13</v>
      </c>
      <c r="F16" s="50">
        <v>9</v>
      </c>
      <c r="G16" s="50">
        <v>38.58</v>
      </c>
      <c r="H16" s="51">
        <v>18</v>
      </c>
      <c r="I16" s="51">
        <v>6.11</v>
      </c>
      <c r="J16" s="48">
        <v>1</v>
      </c>
      <c r="K16" s="48">
        <v>3.96</v>
      </c>
      <c r="L16" s="56">
        <f t="shared" si="0"/>
        <v>43</v>
      </c>
      <c r="M16" s="57">
        <f t="shared" si="1"/>
        <v>250.23</v>
      </c>
    </row>
    <row r="17" ht="15.75" spans="1:13">
      <c r="A17" s="36">
        <f t="shared" si="2"/>
        <v>45730</v>
      </c>
      <c r="B17" s="48">
        <v>8</v>
      </c>
      <c r="C17" s="48">
        <v>62.06</v>
      </c>
      <c r="D17" s="49">
        <v>8</v>
      </c>
      <c r="E17" s="49">
        <v>92.94</v>
      </c>
      <c r="F17" s="50">
        <v>4</v>
      </c>
      <c r="G17" s="50">
        <v>16.11</v>
      </c>
      <c r="H17" s="51">
        <v>10</v>
      </c>
      <c r="I17" s="51">
        <v>3.54</v>
      </c>
      <c r="J17" s="48">
        <v>0</v>
      </c>
      <c r="K17" s="48">
        <v>0</v>
      </c>
      <c r="L17" s="56">
        <f t="shared" si="0"/>
        <v>30</v>
      </c>
      <c r="M17" s="57">
        <f t="shared" si="1"/>
        <v>174.65</v>
      </c>
    </row>
    <row r="18" ht="15.75" spans="1:13">
      <c r="A18" s="36">
        <f t="shared" si="2"/>
        <v>45731</v>
      </c>
      <c r="B18" s="48">
        <v>5</v>
      </c>
      <c r="C18" s="48">
        <v>46.14</v>
      </c>
      <c r="D18" s="49">
        <v>4</v>
      </c>
      <c r="E18" s="49">
        <v>60.23</v>
      </c>
      <c r="F18" s="50">
        <v>4</v>
      </c>
      <c r="G18" s="50">
        <v>15.03</v>
      </c>
      <c r="H18" s="51">
        <v>12</v>
      </c>
      <c r="I18" s="51">
        <v>3.14</v>
      </c>
      <c r="J18" s="48">
        <v>0</v>
      </c>
      <c r="K18" s="48">
        <v>0</v>
      </c>
      <c r="L18" s="56">
        <f t="shared" si="0"/>
        <v>25</v>
      </c>
      <c r="M18" s="57">
        <f t="shared" si="1"/>
        <v>124.54</v>
      </c>
    </row>
    <row r="19" ht="15.75" spans="1:13">
      <c r="A19" s="36">
        <f t="shared" si="2"/>
        <v>45732</v>
      </c>
      <c r="B19" s="48">
        <v>6</v>
      </c>
      <c r="C19" s="48">
        <v>65.3</v>
      </c>
      <c r="D19" s="49">
        <v>9</v>
      </c>
      <c r="E19" s="49">
        <v>113.13</v>
      </c>
      <c r="F19" s="50">
        <v>8</v>
      </c>
      <c r="G19" s="50">
        <v>27.78</v>
      </c>
      <c r="H19" s="51">
        <v>9</v>
      </c>
      <c r="I19" s="51">
        <v>2.33</v>
      </c>
      <c r="J19" s="48">
        <v>0</v>
      </c>
      <c r="K19" s="48">
        <v>0</v>
      </c>
      <c r="L19" s="56">
        <f t="shared" si="0"/>
        <v>32</v>
      </c>
      <c r="M19" s="57">
        <f t="shared" si="1"/>
        <v>208.54</v>
      </c>
    </row>
    <row r="20" ht="15.75" spans="1:13">
      <c r="A20" s="36">
        <f t="shared" si="2"/>
        <v>45733</v>
      </c>
      <c r="B20" s="48">
        <v>3</v>
      </c>
      <c r="C20" s="48">
        <v>31.79</v>
      </c>
      <c r="D20" s="49">
        <v>7</v>
      </c>
      <c r="E20" s="49">
        <v>92.92</v>
      </c>
      <c r="F20" s="50">
        <v>5</v>
      </c>
      <c r="G20" s="50">
        <v>19.13</v>
      </c>
      <c r="H20" s="51">
        <v>12</v>
      </c>
      <c r="I20" s="51">
        <v>3.54</v>
      </c>
      <c r="J20" s="48">
        <v>0</v>
      </c>
      <c r="K20" s="48">
        <v>0</v>
      </c>
      <c r="L20" s="56">
        <f t="shared" si="0"/>
        <v>27</v>
      </c>
      <c r="M20" s="57">
        <f t="shared" si="1"/>
        <v>147.38</v>
      </c>
    </row>
    <row r="21" ht="15.75" spans="1:13">
      <c r="A21" s="36">
        <f t="shared" si="2"/>
        <v>45734</v>
      </c>
      <c r="B21" s="48">
        <v>8</v>
      </c>
      <c r="C21" s="48">
        <v>73.04</v>
      </c>
      <c r="D21" s="49">
        <v>9</v>
      </c>
      <c r="E21" s="49">
        <v>133.69</v>
      </c>
      <c r="F21" s="50">
        <v>6</v>
      </c>
      <c r="G21" s="50">
        <v>24.71</v>
      </c>
      <c r="H21" s="51">
        <v>16</v>
      </c>
      <c r="I21" s="51">
        <v>4.53</v>
      </c>
      <c r="J21" s="48">
        <v>1</v>
      </c>
      <c r="K21" s="48">
        <v>2.71</v>
      </c>
      <c r="L21" s="56">
        <f t="shared" si="0"/>
        <v>40</v>
      </c>
      <c r="M21" s="57">
        <f t="shared" si="1"/>
        <v>238.68</v>
      </c>
    </row>
    <row r="22" ht="15.75" spans="1:13">
      <c r="A22" s="36">
        <f t="shared" si="2"/>
        <v>45735</v>
      </c>
      <c r="B22" s="48">
        <v>7</v>
      </c>
      <c r="C22" s="48">
        <v>64.18</v>
      </c>
      <c r="D22" s="49">
        <v>12</v>
      </c>
      <c r="E22" s="49">
        <v>129.23</v>
      </c>
      <c r="F22" s="50">
        <v>10</v>
      </c>
      <c r="G22" s="50">
        <v>38.92</v>
      </c>
      <c r="H22" s="51">
        <v>11</v>
      </c>
      <c r="I22" s="51">
        <v>4.18</v>
      </c>
      <c r="J22" s="48">
        <v>1</v>
      </c>
      <c r="K22" s="48">
        <v>4.77</v>
      </c>
      <c r="L22" s="56">
        <f t="shared" si="0"/>
        <v>41</v>
      </c>
      <c r="M22" s="57">
        <f t="shared" si="1"/>
        <v>241.28</v>
      </c>
    </row>
    <row r="23" ht="15.75" spans="1:13">
      <c r="A23" s="36">
        <f t="shared" si="2"/>
        <v>45736</v>
      </c>
      <c r="B23" s="48">
        <v>8</v>
      </c>
      <c r="C23" s="48">
        <v>72.51</v>
      </c>
      <c r="D23" s="49">
        <v>12</v>
      </c>
      <c r="E23" s="49">
        <v>148.5</v>
      </c>
      <c r="F23" s="50">
        <v>8</v>
      </c>
      <c r="G23" s="50">
        <v>31.24</v>
      </c>
      <c r="H23" s="51">
        <v>10</v>
      </c>
      <c r="I23" s="51">
        <v>3.05</v>
      </c>
      <c r="J23" s="48">
        <v>1</v>
      </c>
      <c r="K23" s="48">
        <v>4.65</v>
      </c>
      <c r="L23" s="56">
        <f t="shared" si="0"/>
        <v>39</v>
      </c>
      <c r="M23" s="57">
        <f t="shared" si="1"/>
        <v>259.95</v>
      </c>
    </row>
    <row r="24" ht="15.75" spans="1:13">
      <c r="A24" s="36">
        <f t="shared" si="2"/>
        <v>45737</v>
      </c>
      <c r="B24" s="48">
        <v>17</v>
      </c>
      <c r="C24" s="48">
        <v>127.38</v>
      </c>
      <c r="D24" s="49">
        <v>16</v>
      </c>
      <c r="E24" s="49">
        <v>183.15</v>
      </c>
      <c r="F24" s="50">
        <v>5</v>
      </c>
      <c r="G24" s="50">
        <v>18.48</v>
      </c>
      <c r="H24" s="51">
        <v>26</v>
      </c>
      <c r="I24" s="51">
        <v>7.68</v>
      </c>
      <c r="J24" s="48">
        <v>0</v>
      </c>
      <c r="K24" s="48">
        <v>0</v>
      </c>
      <c r="L24" s="56">
        <f t="shared" si="0"/>
        <v>64</v>
      </c>
      <c r="M24" s="57">
        <f t="shared" si="1"/>
        <v>336.69</v>
      </c>
    </row>
    <row r="25" ht="15.75" spans="1:13">
      <c r="A25" s="36">
        <f t="shared" si="2"/>
        <v>45738</v>
      </c>
      <c r="B25" s="48">
        <v>6</v>
      </c>
      <c r="C25" s="48">
        <v>67.76</v>
      </c>
      <c r="D25" s="49">
        <v>12</v>
      </c>
      <c r="E25" s="49">
        <v>126.76</v>
      </c>
      <c r="F25" s="50">
        <v>6</v>
      </c>
      <c r="G25" s="50">
        <v>25.99</v>
      </c>
      <c r="H25" s="51">
        <v>4</v>
      </c>
      <c r="I25" s="51">
        <v>1.38</v>
      </c>
      <c r="J25" s="48">
        <v>0</v>
      </c>
      <c r="K25" s="48">
        <v>0</v>
      </c>
      <c r="L25" s="56">
        <f t="shared" si="0"/>
        <v>28</v>
      </c>
      <c r="M25" s="57">
        <f t="shared" si="1"/>
        <v>221.89</v>
      </c>
    </row>
    <row r="26" ht="15.75" spans="1:13">
      <c r="A26" s="36">
        <f t="shared" si="2"/>
        <v>45739</v>
      </c>
      <c r="B26" s="48">
        <v>4</v>
      </c>
      <c r="C26" s="48">
        <v>48.95</v>
      </c>
      <c r="D26" s="49">
        <v>10</v>
      </c>
      <c r="E26" s="49">
        <v>130.01</v>
      </c>
      <c r="F26" s="50">
        <v>6</v>
      </c>
      <c r="G26" s="50">
        <v>23.8</v>
      </c>
      <c r="H26" s="51">
        <v>9</v>
      </c>
      <c r="I26" s="51">
        <v>2.62</v>
      </c>
      <c r="J26" s="48">
        <v>0</v>
      </c>
      <c r="K26" s="48">
        <v>0</v>
      </c>
      <c r="L26" s="56">
        <f t="shared" si="0"/>
        <v>29</v>
      </c>
      <c r="M26" s="57">
        <f t="shared" si="1"/>
        <v>205.38</v>
      </c>
    </row>
    <row r="27" ht="15.75" spans="1:13">
      <c r="A27" s="36">
        <f t="shared" si="2"/>
        <v>45740</v>
      </c>
      <c r="B27" s="48">
        <v>4</v>
      </c>
      <c r="C27" s="48">
        <v>46.39</v>
      </c>
      <c r="D27" s="49">
        <v>6</v>
      </c>
      <c r="E27" s="49">
        <v>79.28</v>
      </c>
      <c r="F27" s="50">
        <v>8</v>
      </c>
      <c r="G27" s="50">
        <v>30.01</v>
      </c>
      <c r="H27" s="51">
        <v>7</v>
      </c>
      <c r="I27" s="51">
        <v>2.16</v>
      </c>
      <c r="J27" s="48">
        <v>0</v>
      </c>
      <c r="K27" s="48">
        <v>0</v>
      </c>
      <c r="L27" s="56">
        <f t="shared" si="0"/>
        <v>25</v>
      </c>
      <c r="M27" s="57">
        <f t="shared" si="1"/>
        <v>157.84</v>
      </c>
    </row>
    <row r="28" ht="15.75" spans="1:13">
      <c r="A28" s="36">
        <f t="shared" si="2"/>
        <v>45741</v>
      </c>
      <c r="B28" s="48">
        <v>5</v>
      </c>
      <c r="C28" s="48">
        <v>63</v>
      </c>
      <c r="D28" s="49">
        <v>13</v>
      </c>
      <c r="E28" s="49">
        <v>167.33</v>
      </c>
      <c r="F28" s="50">
        <v>6</v>
      </c>
      <c r="G28" s="50">
        <v>22.32</v>
      </c>
      <c r="H28" s="51">
        <v>14</v>
      </c>
      <c r="I28" s="51">
        <v>4.38</v>
      </c>
      <c r="J28" s="48">
        <v>1</v>
      </c>
      <c r="K28" s="48">
        <v>5.99</v>
      </c>
      <c r="L28" s="56">
        <f t="shared" si="0"/>
        <v>39</v>
      </c>
      <c r="M28" s="57">
        <f t="shared" si="1"/>
        <v>263.02</v>
      </c>
    </row>
    <row r="29" ht="15.75" spans="1:13">
      <c r="A29" s="36">
        <f t="shared" si="2"/>
        <v>45742</v>
      </c>
      <c r="B29" s="48">
        <v>7</v>
      </c>
      <c r="C29" s="48">
        <v>40.56</v>
      </c>
      <c r="D29" s="49">
        <v>11</v>
      </c>
      <c r="E29" s="49">
        <v>130.03</v>
      </c>
      <c r="F29" s="50">
        <v>10</v>
      </c>
      <c r="G29" s="50">
        <v>39.44</v>
      </c>
      <c r="H29" s="51">
        <v>16</v>
      </c>
      <c r="I29" s="51">
        <v>4.52</v>
      </c>
      <c r="J29" s="48">
        <v>1</v>
      </c>
      <c r="K29" s="48">
        <v>3.99</v>
      </c>
      <c r="L29" s="56">
        <f t="shared" si="0"/>
        <v>45</v>
      </c>
      <c r="M29" s="57">
        <f t="shared" si="1"/>
        <v>218.54</v>
      </c>
    </row>
    <row r="30" ht="15.75" spans="1:13">
      <c r="A30" s="36">
        <f t="shared" si="2"/>
        <v>45743</v>
      </c>
      <c r="B30" s="48">
        <v>6</v>
      </c>
      <c r="C30" s="48">
        <v>62.67</v>
      </c>
      <c r="D30" s="49">
        <v>8</v>
      </c>
      <c r="E30" s="49">
        <v>100.15</v>
      </c>
      <c r="F30" s="50">
        <v>2</v>
      </c>
      <c r="G30" s="50">
        <v>8.04</v>
      </c>
      <c r="H30" s="51">
        <v>6</v>
      </c>
      <c r="I30" s="51">
        <v>3.05</v>
      </c>
      <c r="J30" s="48">
        <v>2</v>
      </c>
      <c r="K30" s="48">
        <v>12.09</v>
      </c>
      <c r="L30" s="56">
        <f t="shared" si="0"/>
        <v>24</v>
      </c>
      <c r="M30" s="57">
        <f t="shared" si="1"/>
        <v>186</v>
      </c>
    </row>
    <row r="31" ht="15.75" spans="1:13">
      <c r="A31" s="36">
        <f t="shared" si="2"/>
        <v>45744</v>
      </c>
      <c r="B31" s="48">
        <v>11</v>
      </c>
      <c r="C31" s="48">
        <v>131.98</v>
      </c>
      <c r="D31" s="49">
        <v>28</v>
      </c>
      <c r="E31" s="49">
        <v>333.5</v>
      </c>
      <c r="F31" s="50">
        <v>9</v>
      </c>
      <c r="G31" s="50">
        <v>36.61</v>
      </c>
      <c r="H31" s="51">
        <v>21</v>
      </c>
      <c r="I31" s="51">
        <v>7.23</v>
      </c>
      <c r="J31" s="48">
        <v>0</v>
      </c>
      <c r="K31" s="48">
        <v>0</v>
      </c>
      <c r="L31" s="56">
        <f t="shared" si="0"/>
        <v>69</v>
      </c>
      <c r="M31" s="57">
        <f t="shared" si="1"/>
        <v>509.32</v>
      </c>
    </row>
    <row r="32" ht="15.75" spans="1:13">
      <c r="A32" s="36">
        <f t="shared" si="2"/>
        <v>45745</v>
      </c>
      <c r="B32" s="48">
        <v>7</v>
      </c>
      <c r="C32" s="48">
        <v>66.19</v>
      </c>
      <c r="D32" s="49">
        <v>11</v>
      </c>
      <c r="E32" s="49">
        <v>137.19</v>
      </c>
      <c r="F32" s="50">
        <v>4</v>
      </c>
      <c r="G32" s="50">
        <v>18.91</v>
      </c>
      <c r="H32" s="51">
        <v>10</v>
      </c>
      <c r="I32" s="51">
        <v>2.88</v>
      </c>
      <c r="J32" s="48">
        <v>1</v>
      </c>
      <c r="K32" s="48">
        <v>1.71</v>
      </c>
      <c r="L32" s="56">
        <f t="shared" si="0"/>
        <v>33</v>
      </c>
      <c r="M32" s="57">
        <f t="shared" si="1"/>
        <v>226.88</v>
      </c>
    </row>
    <row r="33" ht="15.75" spans="1:13">
      <c r="A33" s="36">
        <f t="shared" si="2"/>
        <v>45746</v>
      </c>
      <c r="B33" s="48">
        <v>8</v>
      </c>
      <c r="C33" s="48">
        <v>87.73</v>
      </c>
      <c r="D33" s="49">
        <v>13</v>
      </c>
      <c r="E33" s="49">
        <v>141.56</v>
      </c>
      <c r="F33" s="50">
        <v>12</v>
      </c>
      <c r="G33" s="50">
        <v>54.31</v>
      </c>
      <c r="H33" s="51">
        <v>5</v>
      </c>
      <c r="I33" s="51">
        <v>1.55</v>
      </c>
      <c r="J33" s="48">
        <v>1</v>
      </c>
      <c r="K33" s="48">
        <v>1.47</v>
      </c>
      <c r="L33" s="56">
        <f t="shared" si="0"/>
        <v>39</v>
      </c>
      <c r="M33" s="57">
        <f t="shared" si="1"/>
        <v>286.62</v>
      </c>
    </row>
    <row r="34" ht="15.75" spans="1:13">
      <c r="A34" s="36">
        <f t="shared" si="2"/>
        <v>45747</v>
      </c>
      <c r="B34" s="48">
        <v>5</v>
      </c>
      <c r="C34" s="48">
        <v>39.79</v>
      </c>
      <c r="D34" s="49">
        <v>17</v>
      </c>
      <c r="E34" s="49">
        <v>159.48</v>
      </c>
      <c r="F34" s="50">
        <v>3</v>
      </c>
      <c r="G34" s="50">
        <v>12.94</v>
      </c>
      <c r="H34" s="51">
        <v>11</v>
      </c>
      <c r="I34" s="51">
        <v>3.15</v>
      </c>
      <c r="J34" s="48">
        <v>1</v>
      </c>
      <c r="K34" s="48">
        <v>4.94</v>
      </c>
      <c r="L34" s="56">
        <f t="shared" si="0"/>
        <v>37</v>
      </c>
      <c r="M34" s="57">
        <f t="shared" si="1"/>
        <v>220.3</v>
      </c>
    </row>
    <row r="35" ht="15.75" spans="1:13">
      <c r="A35" s="52" t="s">
        <v>15</v>
      </c>
      <c r="B35" s="53">
        <f t="shared" ref="B35:M35" si="3">SUM(B4:B34)</f>
        <v>234</v>
      </c>
      <c r="C35" s="53">
        <f t="shared" si="3"/>
        <v>2332.37</v>
      </c>
      <c r="D35" s="53">
        <f t="shared" si="3"/>
        <v>336</v>
      </c>
      <c r="E35" s="53">
        <f t="shared" si="3"/>
        <v>4286.1</v>
      </c>
      <c r="F35" s="54">
        <f t="shared" si="3"/>
        <v>212</v>
      </c>
      <c r="G35" s="54">
        <f t="shared" si="3"/>
        <v>832.22</v>
      </c>
      <c r="H35" s="55">
        <f t="shared" si="3"/>
        <v>382</v>
      </c>
      <c r="I35" s="55">
        <f t="shared" si="3"/>
        <v>126.18</v>
      </c>
      <c r="J35" s="53">
        <f t="shared" si="3"/>
        <v>19</v>
      </c>
      <c r="K35" s="53">
        <f t="shared" si="3"/>
        <v>78.09</v>
      </c>
      <c r="L35" s="55">
        <f t="shared" si="3"/>
        <v>1183</v>
      </c>
      <c r="M35" s="55">
        <f t="shared" si="3"/>
        <v>7654.96</v>
      </c>
    </row>
  </sheetData>
  <mergeCells count="2">
    <mergeCell ref="A1:M1"/>
    <mergeCell ref="A2:B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4"/>
  <sheetViews>
    <sheetView workbookViewId="0">
      <selection activeCell="P17" sqref="P17"/>
    </sheetView>
  </sheetViews>
  <sheetFormatPr defaultColWidth="9.14285714285714" defaultRowHeight="15"/>
  <cols>
    <col min="2" max="2" width="9.14285714285714" style="31"/>
    <col min="3" max="3" width="9.57142857142857" style="31"/>
    <col min="4" max="4" width="9.14285714285714" style="31"/>
    <col min="5" max="5" width="9.57142857142857" style="31"/>
    <col min="6" max="12" width="9.14285714285714" style="31"/>
    <col min="13" max="13" width="9.57142857142857" style="31"/>
  </cols>
  <sheetData>
    <row r="1" ht="15.75" spans="1:1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>
      <c r="A2" s="33" t="s">
        <v>16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ht="30.75" spans="1:13">
      <c r="A3" s="3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35" t="s">
        <v>9</v>
      </c>
      <c r="I3" s="35" t="s">
        <v>10</v>
      </c>
      <c r="J3" s="5" t="s">
        <v>11</v>
      </c>
      <c r="K3" s="5" t="s">
        <v>12</v>
      </c>
      <c r="L3" s="35" t="s">
        <v>13</v>
      </c>
      <c r="M3" s="35" t="s">
        <v>14</v>
      </c>
    </row>
    <row r="4" ht="15.75" spans="1:13">
      <c r="A4" s="36">
        <v>45748</v>
      </c>
      <c r="B4" s="37">
        <v>6</v>
      </c>
      <c r="C4" s="37">
        <v>65.01</v>
      </c>
      <c r="D4" s="38">
        <v>11</v>
      </c>
      <c r="E4" s="38">
        <v>154.29</v>
      </c>
      <c r="F4" s="39">
        <v>14</v>
      </c>
      <c r="G4" s="39">
        <v>47.41</v>
      </c>
      <c r="H4" s="40">
        <v>19</v>
      </c>
      <c r="I4" s="40">
        <v>5.71</v>
      </c>
      <c r="J4" s="37">
        <v>2</v>
      </c>
      <c r="K4" s="37">
        <v>9.67</v>
      </c>
      <c r="L4" s="45">
        <f t="shared" ref="L4:L33" si="0">SUM(J4,H4,F4,D4,B4)</f>
        <v>52</v>
      </c>
      <c r="M4" s="46">
        <f t="shared" ref="M4:M33" si="1">SUM(K4,I4,G4,E4,C4)</f>
        <v>282.09</v>
      </c>
    </row>
    <row r="5" ht="15.75" spans="1:13">
      <c r="A5" s="36">
        <f t="shared" ref="A5:A33" si="2">A4+1</f>
        <v>45749</v>
      </c>
      <c r="B5" s="37">
        <v>13</v>
      </c>
      <c r="C5" s="37">
        <v>85.56</v>
      </c>
      <c r="D5" s="38">
        <v>13</v>
      </c>
      <c r="E5" s="38">
        <v>155.25</v>
      </c>
      <c r="F5" s="39">
        <v>12</v>
      </c>
      <c r="G5" s="39">
        <v>47.88</v>
      </c>
      <c r="H5" s="40">
        <v>18</v>
      </c>
      <c r="I5" s="40">
        <v>5.17</v>
      </c>
      <c r="J5" s="37">
        <v>1</v>
      </c>
      <c r="K5" s="37">
        <v>1.33</v>
      </c>
      <c r="L5" s="45">
        <f t="shared" si="0"/>
        <v>57</v>
      </c>
      <c r="M5" s="46">
        <f t="shared" si="1"/>
        <v>295.19</v>
      </c>
    </row>
    <row r="6" ht="15.75" spans="1:13">
      <c r="A6" s="36">
        <f t="shared" si="2"/>
        <v>45750</v>
      </c>
      <c r="B6" s="37">
        <v>10</v>
      </c>
      <c r="C6" s="37">
        <v>91.12</v>
      </c>
      <c r="D6" s="38">
        <v>16</v>
      </c>
      <c r="E6" s="38">
        <v>152.85</v>
      </c>
      <c r="F6" s="39">
        <v>5</v>
      </c>
      <c r="G6" s="39">
        <v>14.83</v>
      </c>
      <c r="H6" s="40">
        <v>18</v>
      </c>
      <c r="I6" s="40">
        <v>12.55</v>
      </c>
      <c r="J6" s="37">
        <v>1</v>
      </c>
      <c r="K6" s="37">
        <v>2.01</v>
      </c>
      <c r="L6" s="45">
        <f t="shared" si="0"/>
        <v>50</v>
      </c>
      <c r="M6" s="46">
        <f t="shared" si="1"/>
        <v>273.36</v>
      </c>
    </row>
    <row r="7" ht="15.75" spans="1:13">
      <c r="A7" s="36">
        <f t="shared" si="2"/>
        <v>45751</v>
      </c>
      <c r="B7" s="37">
        <v>9</v>
      </c>
      <c r="C7" s="37">
        <v>64.68</v>
      </c>
      <c r="D7" s="38">
        <v>16</v>
      </c>
      <c r="E7" s="38">
        <v>188.11</v>
      </c>
      <c r="F7" s="39">
        <v>10</v>
      </c>
      <c r="G7" s="39">
        <v>39.43</v>
      </c>
      <c r="H7" s="40">
        <v>23</v>
      </c>
      <c r="I7" s="40">
        <v>11.67</v>
      </c>
      <c r="J7" s="37">
        <v>1</v>
      </c>
      <c r="K7" s="37">
        <v>2.34</v>
      </c>
      <c r="L7" s="45">
        <f t="shared" si="0"/>
        <v>59</v>
      </c>
      <c r="M7" s="46">
        <f t="shared" si="1"/>
        <v>306.23</v>
      </c>
    </row>
    <row r="8" ht="15.75" spans="1:13">
      <c r="A8" s="36">
        <f t="shared" si="2"/>
        <v>45752</v>
      </c>
      <c r="B8" s="37">
        <v>9</v>
      </c>
      <c r="C8" s="37">
        <v>91.71</v>
      </c>
      <c r="D8" s="38">
        <v>12</v>
      </c>
      <c r="E8" s="38">
        <v>167.99</v>
      </c>
      <c r="F8" s="39">
        <v>4</v>
      </c>
      <c r="G8" s="39">
        <v>18.58</v>
      </c>
      <c r="H8" s="40">
        <v>6</v>
      </c>
      <c r="I8" s="40">
        <v>2.32</v>
      </c>
      <c r="J8" s="37">
        <v>1</v>
      </c>
      <c r="K8" s="37">
        <v>4.59</v>
      </c>
      <c r="L8" s="45">
        <f t="shared" si="0"/>
        <v>32</v>
      </c>
      <c r="M8" s="46">
        <f t="shared" si="1"/>
        <v>285.19</v>
      </c>
    </row>
    <row r="9" ht="15.75" spans="1:13">
      <c r="A9" s="36">
        <f t="shared" si="2"/>
        <v>45753</v>
      </c>
      <c r="B9" s="37">
        <v>6</v>
      </c>
      <c r="C9" s="37">
        <v>86.8</v>
      </c>
      <c r="D9" s="38">
        <v>9</v>
      </c>
      <c r="E9" s="38">
        <v>143.71</v>
      </c>
      <c r="F9" s="39">
        <v>6</v>
      </c>
      <c r="G9" s="39">
        <v>26.15</v>
      </c>
      <c r="H9" s="40">
        <v>15</v>
      </c>
      <c r="I9" s="40">
        <v>4.32</v>
      </c>
      <c r="J9" s="37">
        <v>1</v>
      </c>
      <c r="K9" s="37">
        <v>20.86</v>
      </c>
      <c r="L9" s="45">
        <f t="shared" si="0"/>
        <v>37</v>
      </c>
      <c r="M9" s="46">
        <f t="shared" si="1"/>
        <v>281.84</v>
      </c>
    </row>
    <row r="10" ht="15.75" spans="1:13">
      <c r="A10" s="36">
        <f t="shared" si="2"/>
        <v>45754</v>
      </c>
      <c r="B10" s="37">
        <v>4</v>
      </c>
      <c r="C10" s="37">
        <v>40.99</v>
      </c>
      <c r="D10" s="38">
        <v>6</v>
      </c>
      <c r="E10" s="38">
        <v>78.92</v>
      </c>
      <c r="F10" s="39">
        <v>3</v>
      </c>
      <c r="G10" s="39">
        <v>14.61</v>
      </c>
      <c r="H10" s="40">
        <v>2</v>
      </c>
      <c r="I10" s="40">
        <v>0.7</v>
      </c>
      <c r="J10" s="37">
        <v>0</v>
      </c>
      <c r="K10" s="37">
        <v>0</v>
      </c>
      <c r="L10" s="45">
        <f t="shared" si="0"/>
        <v>15</v>
      </c>
      <c r="M10" s="46">
        <f t="shared" si="1"/>
        <v>135.22</v>
      </c>
    </row>
    <row r="11" ht="15.75" spans="1:13">
      <c r="A11" s="36">
        <f t="shared" si="2"/>
        <v>45755</v>
      </c>
      <c r="B11" s="37">
        <v>7</v>
      </c>
      <c r="C11" s="37">
        <v>85.01</v>
      </c>
      <c r="D11" s="38">
        <v>10</v>
      </c>
      <c r="E11" s="38">
        <v>111.17</v>
      </c>
      <c r="F11" s="39">
        <v>8</v>
      </c>
      <c r="G11" s="39">
        <v>35.24</v>
      </c>
      <c r="H11" s="40">
        <v>8</v>
      </c>
      <c r="I11" s="40">
        <v>2.18</v>
      </c>
      <c r="J11" s="37">
        <v>1</v>
      </c>
      <c r="K11" s="37">
        <v>7.78</v>
      </c>
      <c r="L11" s="45">
        <f t="shared" si="0"/>
        <v>34</v>
      </c>
      <c r="M11" s="46">
        <f t="shared" si="1"/>
        <v>241.38</v>
      </c>
    </row>
    <row r="12" ht="15.75" spans="1:13">
      <c r="A12" s="36">
        <f t="shared" si="2"/>
        <v>45756</v>
      </c>
      <c r="B12" s="37">
        <v>8</v>
      </c>
      <c r="C12" s="37">
        <v>81.49</v>
      </c>
      <c r="D12" s="38">
        <v>10</v>
      </c>
      <c r="E12" s="38">
        <v>145.91</v>
      </c>
      <c r="F12" s="39">
        <v>7</v>
      </c>
      <c r="G12" s="39">
        <v>31.74</v>
      </c>
      <c r="H12" s="40">
        <v>5</v>
      </c>
      <c r="I12" s="40">
        <v>1.13</v>
      </c>
      <c r="J12" s="37">
        <v>2</v>
      </c>
      <c r="K12" s="37">
        <v>8.26</v>
      </c>
      <c r="L12" s="45">
        <f t="shared" si="0"/>
        <v>32</v>
      </c>
      <c r="M12" s="46">
        <f t="shared" si="1"/>
        <v>268.53</v>
      </c>
    </row>
    <row r="13" ht="15.75" spans="1:13">
      <c r="A13" s="36">
        <f t="shared" si="2"/>
        <v>45757</v>
      </c>
      <c r="B13" s="37">
        <v>11</v>
      </c>
      <c r="C13" s="37">
        <v>55.67</v>
      </c>
      <c r="D13" s="38">
        <v>12</v>
      </c>
      <c r="E13" s="38">
        <v>100.49</v>
      </c>
      <c r="F13" s="39">
        <v>5</v>
      </c>
      <c r="G13" s="39">
        <v>20.26</v>
      </c>
      <c r="H13" s="40">
        <v>5</v>
      </c>
      <c r="I13" s="40">
        <v>1.21</v>
      </c>
      <c r="J13" s="37">
        <v>1</v>
      </c>
      <c r="K13" s="37">
        <v>5.67</v>
      </c>
      <c r="L13" s="45">
        <f t="shared" si="0"/>
        <v>34</v>
      </c>
      <c r="M13" s="46">
        <f t="shared" si="1"/>
        <v>183.3</v>
      </c>
    </row>
    <row r="14" ht="15.75" spans="1:13">
      <c r="A14" s="36">
        <f t="shared" si="2"/>
        <v>45758</v>
      </c>
      <c r="B14" s="37">
        <v>18</v>
      </c>
      <c r="C14" s="37">
        <v>116.72</v>
      </c>
      <c r="D14" s="38">
        <v>25</v>
      </c>
      <c r="E14" s="38">
        <v>260.84</v>
      </c>
      <c r="F14" s="39">
        <v>7</v>
      </c>
      <c r="G14" s="39">
        <v>29.76</v>
      </c>
      <c r="H14" s="40">
        <v>13</v>
      </c>
      <c r="I14" s="40">
        <v>5.22</v>
      </c>
      <c r="J14" s="37">
        <v>3</v>
      </c>
      <c r="K14" s="37">
        <v>11.43</v>
      </c>
      <c r="L14" s="45">
        <f t="shared" si="0"/>
        <v>66</v>
      </c>
      <c r="M14" s="46">
        <f t="shared" si="1"/>
        <v>423.97</v>
      </c>
    </row>
    <row r="15" ht="15.75" spans="1:13">
      <c r="A15" s="36">
        <f t="shared" si="2"/>
        <v>45759</v>
      </c>
      <c r="B15" s="37">
        <v>7</v>
      </c>
      <c r="C15" s="37">
        <v>76.87</v>
      </c>
      <c r="D15" s="38">
        <v>14</v>
      </c>
      <c r="E15" s="38">
        <v>174.31</v>
      </c>
      <c r="F15" s="39">
        <v>9</v>
      </c>
      <c r="G15" s="39">
        <v>46.14</v>
      </c>
      <c r="H15" s="40">
        <v>5</v>
      </c>
      <c r="I15" s="40">
        <v>2.43</v>
      </c>
      <c r="J15" s="37">
        <v>1</v>
      </c>
      <c r="K15" s="37">
        <v>2.76</v>
      </c>
      <c r="L15" s="45">
        <f t="shared" si="0"/>
        <v>36</v>
      </c>
      <c r="M15" s="46">
        <f t="shared" si="1"/>
        <v>302.51</v>
      </c>
    </row>
    <row r="16" ht="15.75" spans="1:13">
      <c r="A16" s="36">
        <f t="shared" si="2"/>
        <v>45760</v>
      </c>
      <c r="B16" s="37">
        <v>6</v>
      </c>
      <c r="C16" s="37">
        <v>80.6</v>
      </c>
      <c r="D16" s="38">
        <v>12</v>
      </c>
      <c r="E16" s="38">
        <v>196.54</v>
      </c>
      <c r="F16" s="39">
        <v>5</v>
      </c>
      <c r="G16" s="39">
        <v>22.26</v>
      </c>
      <c r="H16" s="40">
        <v>6</v>
      </c>
      <c r="I16" s="40">
        <v>2</v>
      </c>
      <c r="J16" s="37">
        <v>1</v>
      </c>
      <c r="K16" s="37">
        <v>2.02</v>
      </c>
      <c r="L16" s="45">
        <f t="shared" si="0"/>
        <v>30</v>
      </c>
      <c r="M16" s="46">
        <f t="shared" si="1"/>
        <v>303.42</v>
      </c>
    </row>
    <row r="17" ht="15.75" spans="1:13">
      <c r="A17" s="36">
        <f t="shared" si="2"/>
        <v>45761</v>
      </c>
      <c r="B17" s="37">
        <v>5</v>
      </c>
      <c r="C17" s="37">
        <v>61.42</v>
      </c>
      <c r="D17" s="38">
        <v>7</v>
      </c>
      <c r="E17" s="38">
        <v>110.07</v>
      </c>
      <c r="F17" s="39">
        <v>3</v>
      </c>
      <c r="G17" s="39">
        <v>13.94</v>
      </c>
      <c r="H17" s="40">
        <v>9</v>
      </c>
      <c r="I17" s="40">
        <v>3.08</v>
      </c>
      <c r="J17" s="37">
        <v>0</v>
      </c>
      <c r="K17" s="37">
        <v>0</v>
      </c>
      <c r="L17" s="45">
        <f t="shared" si="0"/>
        <v>24</v>
      </c>
      <c r="M17" s="46">
        <f t="shared" si="1"/>
        <v>188.51</v>
      </c>
    </row>
    <row r="18" ht="15.75" spans="1:13">
      <c r="A18" s="36">
        <f t="shared" si="2"/>
        <v>45762</v>
      </c>
      <c r="B18" s="37">
        <v>6</v>
      </c>
      <c r="C18" s="37">
        <v>72.2</v>
      </c>
      <c r="D18" s="38">
        <v>7</v>
      </c>
      <c r="E18" s="38">
        <v>122.02</v>
      </c>
      <c r="F18" s="39">
        <v>8</v>
      </c>
      <c r="G18" s="39">
        <v>34.1</v>
      </c>
      <c r="H18" s="40">
        <v>5</v>
      </c>
      <c r="I18" s="40">
        <v>3.44</v>
      </c>
      <c r="J18" s="37">
        <v>1</v>
      </c>
      <c r="K18" s="37">
        <v>3.83</v>
      </c>
      <c r="L18" s="45">
        <f t="shared" si="0"/>
        <v>27</v>
      </c>
      <c r="M18" s="46">
        <f t="shared" si="1"/>
        <v>235.59</v>
      </c>
    </row>
    <row r="19" ht="15.75" spans="1:13">
      <c r="A19" s="36">
        <f t="shared" si="2"/>
        <v>45763</v>
      </c>
      <c r="B19" s="37">
        <v>7</v>
      </c>
      <c r="C19" s="37">
        <v>70.48</v>
      </c>
      <c r="D19" s="38">
        <v>11</v>
      </c>
      <c r="E19" s="38">
        <v>174.76</v>
      </c>
      <c r="F19" s="39">
        <v>8</v>
      </c>
      <c r="G19" s="39">
        <v>36.1</v>
      </c>
      <c r="H19" s="40">
        <v>7</v>
      </c>
      <c r="I19" s="40">
        <v>5.58</v>
      </c>
      <c r="J19" s="37">
        <v>1</v>
      </c>
      <c r="K19" s="37">
        <v>3.5</v>
      </c>
      <c r="L19" s="45">
        <f t="shared" si="0"/>
        <v>34</v>
      </c>
      <c r="M19" s="46">
        <f t="shared" si="1"/>
        <v>290.42</v>
      </c>
    </row>
    <row r="20" ht="15.75" spans="1:13">
      <c r="A20" s="36">
        <f t="shared" si="2"/>
        <v>45764</v>
      </c>
      <c r="B20" s="37">
        <v>8</v>
      </c>
      <c r="C20" s="37">
        <v>82.03</v>
      </c>
      <c r="D20" s="38">
        <v>7</v>
      </c>
      <c r="E20" s="38">
        <v>105.05</v>
      </c>
      <c r="F20" s="39">
        <v>3</v>
      </c>
      <c r="G20" s="39">
        <v>13.44</v>
      </c>
      <c r="H20" s="40">
        <v>8</v>
      </c>
      <c r="I20" s="40">
        <v>9.14</v>
      </c>
      <c r="J20" s="37">
        <v>1</v>
      </c>
      <c r="K20" s="37">
        <v>5.19</v>
      </c>
      <c r="L20" s="45">
        <f t="shared" si="0"/>
        <v>27</v>
      </c>
      <c r="M20" s="46">
        <f t="shared" si="1"/>
        <v>214.85</v>
      </c>
    </row>
    <row r="21" ht="15.75" spans="1:13">
      <c r="A21" s="36">
        <f t="shared" si="2"/>
        <v>45765</v>
      </c>
      <c r="B21" s="37">
        <v>7</v>
      </c>
      <c r="C21" s="37">
        <v>112.52</v>
      </c>
      <c r="D21" s="38">
        <v>11</v>
      </c>
      <c r="E21" s="38">
        <v>193.87</v>
      </c>
      <c r="F21" s="39">
        <v>8</v>
      </c>
      <c r="G21" s="39">
        <v>37.74</v>
      </c>
      <c r="H21" s="40">
        <v>9</v>
      </c>
      <c r="I21" s="40">
        <v>2.41</v>
      </c>
      <c r="J21" s="37">
        <v>0</v>
      </c>
      <c r="K21" s="37">
        <v>0</v>
      </c>
      <c r="L21" s="45">
        <f t="shared" si="0"/>
        <v>35</v>
      </c>
      <c r="M21" s="46">
        <f t="shared" si="1"/>
        <v>346.54</v>
      </c>
    </row>
    <row r="22" ht="15.75" spans="1:13">
      <c r="A22" s="36">
        <f t="shared" si="2"/>
        <v>45766</v>
      </c>
      <c r="B22" s="37">
        <v>12</v>
      </c>
      <c r="C22" s="37">
        <v>121.33</v>
      </c>
      <c r="D22" s="38">
        <v>7</v>
      </c>
      <c r="E22" s="38">
        <v>116.48</v>
      </c>
      <c r="F22" s="39">
        <v>7</v>
      </c>
      <c r="G22" s="39">
        <v>30.05</v>
      </c>
      <c r="H22" s="40">
        <v>4</v>
      </c>
      <c r="I22" s="40">
        <v>4.78</v>
      </c>
      <c r="J22" s="37">
        <v>1</v>
      </c>
      <c r="K22" s="37">
        <v>3.37</v>
      </c>
      <c r="L22" s="45">
        <f t="shared" si="0"/>
        <v>31</v>
      </c>
      <c r="M22" s="46">
        <f t="shared" si="1"/>
        <v>276.01</v>
      </c>
    </row>
    <row r="23" ht="15.75" spans="1:13">
      <c r="A23" s="36">
        <f t="shared" si="2"/>
        <v>45767</v>
      </c>
      <c r="B23" s="37">
        <v>10</v>
      </c>
      <c r="C23" s="37">
        <v>90.64</v>
      </c>
      <c r="D23" s="38">
        <v>10</v>
      </c>
      <c r="E23" s="38">
        <v>185.5</v>
      </c>
      <c r="F23" s="39">
        <v>3</v>
      </c>
      <c r="G23" s="39">
        <v>14.98</v>
      </c>
      <c r="H23" s="40">
        <v>9</v>
      </c>
      <c r="I23" s="40">
        <v>2.4</v>
      </c>
      <c r="J23" s="37">
        <v>1</v>
      </c>
      <c r="K23" s="37">
        <v>1.73</v>
      </c>
      <c r="L23" s="45">
        <f t="shared" si="0"/>
        <v>33</v>
      </c>
      <c r="M23" s="46">
        <f t="shared" si="1"/>
        <v>295.25</v>
      </c>
    </row>
    <row r="24" ht="15.75" spans="1:13">
      <c r="A24" s="36">
        <f t="shared" si="2"/>
        <v>45768</v>
      </c>
      <c r="B24" s="37">
        <v>3</v>
      </c>
      <c r="C24" s="37">
        <v>41.93</v>
      </c>
      <c r="D24" s="38">
        <v>6</v>
      </c>
      <c r="E24" s="38">
        <v>108.8</v>
      </c>
      <c r="F24" s="39">
        <v>7</v>
      </c>
      <c r="G24" s="39">
        <v>34.1</v>
      </c>
      <c r="H24" s="40">
        <v>4</v>
      </c>
      <c r="I24" s="40">
        <v>2.39</v>
      </c>
      <c r="J24" s="37">
        <v>1</v>
      </c>
      <c r="K24" s="37">
        <v>13.38</v>
      </c>
      <c r="L24" s="45">
        <f t="shared" si="0"/>
        <v>21</v>
      </c>
      <c r="M24" s="46">
        <f t="shared" si="1"/>
        <v>200.6</v>
      </c>
    </row>
    <row r="25" ht="15.75" spans="1:13">
      <c r="A25" s="36">
        <f t="shared" si="2"/>
        <v>45769</v>
      </c>
      <c r="B25" s="37">
        <v>7</v>
      </c>
      <c r="C25" s="37">
        <v>46.31</v>
      </c>
      <c r="D25" s="38">
        <v>7</v>
      </c>
      <c r="E25" s="38">
        <v>103.3</v>
      </c>
      <c r="F25" s="39">
        <v>3</v>
      </c>
      <c r="G25" s="39">
        <v>12.56</v>
      </c>
      <c r="H25" s="40">
        <v>5</v>
      </c>
      <c r="I25" s="40">
        <v>4.11</v>
      </c>
      <c r="J25" s="37">
        <v>1</v>
      </c>
      <c r="K25" s="37">
        <v>3.14</v>
      </c>
      <c r="L25" s="45">
        <f t="shared" si="0"/>
        <v>23</v>
      </c>
      <c r="M25" s="46">
        <f t="shared" si="1"/>
        <v>169.42</v>
      </c>
    </row>
    <row r="26" ht="15.75" spans="1:13">
      <c r="A26" s="36">
        <f t="shared" si="2"/>
        <v>45770</v>
      </c>
      <c r="B26" s="37">
        <v>7</v>
      </c>
      <c r="C26" s="37">
        <v>73.73</v>
      </c>
      <c r="D26" s="38">
        <v>9</v>
      </c>
      <c r="E26" s="38">
        <v>155.97</v>
      </c>
      <c r="F26" s="39">
        <v>13</v>
      </c>
      <c r="G26" s="39">
        <v>66.24</v>
      </c>
      <c r="H26" s="40">
        <v>10</v>
      </c>
      <c r="I26" s="40">
        <v>5.7</v>
      </c>
      <c r="J26" s="37">
        <v>1</v>
      </c>
      <c r="K26" s="37">
        <v>7.03</v>
      </c>
      <c r="L26" s="45">
        <f t="shared" si="0"/>
        <v>40</v>
      </c>
      <c r="M26" s="46">
        <f t="shared" si="1"/>
        <v>308.67</v>
      </c>
    </row>
    <row r="27" ht="15.75" spans="1:13">
      <c r="A27" s="36">
        <f t="shared" si="2"/>
        <v>45771</v>
      </c>
      <c r="B27" s="37">
        <v>10</v>
      </c>
      <c r="C27" s="37">
        <v>95.97</v>
      </c>
      <c r="D27" s="38">
        <v>13</v>
      </c>
      <c r="E27" s="38">
        <v>185.98</v>
      </c>
      <c r="F27" s="39">
        <v>8</v>
      </c>
      <c r="G27" s="39">
        <v>36.97</v>
      </c>
      <c r="H27" s="40">
        <v>8</v>
      </c>
      <c r="I27" s="40">
        <v>5.28</v>
      </c>
      <c r="J27" s="37">
        <v>1</v>
      </c>
      <c r="K27" s="37">
        <v>1.49</v>
      </c>
      <c r="L27" s="45">
        <f t="shared" si="0"/>
        <v>40</v>
      </c>
      <c r="M27" s="46">
        <f t="shared" si="1"/>
        <v>325.69</v>
      </c>
    </row>
    <row r="28" ht="15.75" spans="1:13">
      <c r="A28" s="36">
        <f t="shared" si="2"/>
        <v>45772</v>
      </c>
      <c r="B28" s="37">
        <v>10</v>
      </c>
      <c r="C28" s="37">
        <v>114.73</v>
      </c>
      <c r="D28" s="38">
        <v>10</v>
      </c>
      <c r="E28" s="38">
        <v>143.69</v>
      </c>
      <c r="F28" s="39">
        <v>3</v>
      </c>
      <c r="G28" s="39">
        <v>14.78</v>
      </c>
      <c r="H28" s="40">
        <v>1</v>
      </c>
      <c r="I28" s="40">
        <v>0.67</v>
      </c>
      <c r="J28" s="37">
        <v>2</v>
      </c>
      <c r="K28" s="37">
        <v>1.48</v>
      </c>
      <c r="L28" s="45">
        <f t="shared" si="0"/>
        <v>26</v>
      </c>
      <c r="M28" s="46">
        <f t="shared" si="1"/>
        <v>275.35</v>
      </c>
    </row>
    <row r="29" ht="15.75" spans="1:13">
      <c r="A29" s="36">
        <f t="shared" si="2"/>
        <v>45773</v>
      </c>
      <c r="B29" s="37">
        <v>8</v>
      </c>
      <c r="C29" s="37">
        <v>78.64</v>
      </c>
      <c r="D29" s="38">
        <v>14</v>
      </c>
      <c r="E29" s="38">
        <v>207.11</v>
      </c>
      <c r="F29" s="39">
        <v>4</v>
      </c>
      <c r="G29" s="39">
        <v>18.34</v>
      </c>
      <c r="H29" s="40">
        <v>6</v>
      </c>
      <c r="I29" s="40">
        <v>3.78</v>
      </c>
      <c r="J29" s="37">
        <v>0</v>
      </c>
      <c r="K29" s="37">
        <v>0</v>
      </c>
      <c r="L29" s="45">
        <f t="shared" si="0"/>
        <v>32</v>
      </c>
      <c r="M29" s="46">
        <f t="shared" si="1"/>
        <v>307.87</v>
      </c>
    </row>
    <row r="30" ht="15.75" spans="1:13">
      <c r="A30" s="36">
        <f t="shared" si="2"/>
        <v>45774</v>
      </c>
      <c r="B30" s="37">
        <v>8</v>
      </c>
      <c r="C30" s="37">
        <v>93.16</v>
      </c>
      <c r="D30" s="38">
        <v>7</v>
      </c>
      <c r="E30" s="38">
        <v>125.27</v>
      </c>
      <c r="F30" s="39">
        <v>3</v>
      </c>
      <c r="G30" s="39">
        <v>17.56</v>
      </c>
      <c r="H30" s="40">
        <v>6</v>
      </c>
      <c r="I30" s="40">
        <v>3.9</v>
      </c>
      <c r="J30" s="37">
        <v>1</v>
      </c>
      <c r="K30" s="37">
        <v>2.36</v>
      </c>
      <c r="L30" s="45">
        <f t="shared" si="0"/>
        <v>25</v>
      </c>
      <c r="M30" s="46">
        <f t="shared" si="1"/>
        <v>242.25</v>
      </c>
    </row>
    <row r="31" ht="15.75" spans="1:13">
      <c r="A31" s="36">
        <f t="shared" si="2"/>
        <v>45775</v>
      </c>
      <c r="B31" s="41">
        <v>5</v>
      </c>
      <c r="C31" s="41">
        <v>62.78</v>
      </c>
      <c r="D31" s="42">
        <v>6</v>
      </c>
      <c r="E31" s="42">
        <v>90.52</v>
      </c>
      <c r="F31" s="43">
        <v>5</v>
      </c>
      <c r="G31" s="43">
        <v>24.92</v>
      </c>
      <c r="H31" s="40">
        <v>2</v>
      </c>
      <c r="I31" s="40">
        <v>1.57</v>
      </c>
      <c r="J31" s="41">
        <v>0</v>
      </c>
      <c r="K31" s="41">
        <v>0</v>
      </c>
      <c r="L31" s="45">
        <f t="shared" si="0"/>
        <v>18</v>
      </c>
      <c r="M31" s="46">
        <f t="shared" si="1"/>
        <v>179.79</v>
      </c>
    </row>
    <row r="32" ht="15.75" spans="1:13">
      <c r="A32" s="36">
        <f t="shared" si="2"/>
        <v>45776</v>
      </c>
      <c r="B32" s="41">
        <v>9</v>
      </c>
      <c r="C32" s="41">
        <v>120.44</v>
      </c>
      <c r="D32" s="42">
        <v>9</v>
      </c>
      <c r="E32" s="42">
        <v>153.44</v>
      </c>
      <c r="F32" s="43">
        <v>5</v>
      </c>
      <c r="G32" s="43">
        <v>24.38</v>
      </c>
      <c r="H32" s="40">
        <v>4</v>
      </c>
      <c r="I32" s="40">
        <v>2.65</v>
      </c>
      <c r="J32" s="41">
        <v>1</v>
      </c>
      <c r="K32" s="41">
        <v>2.38</v>
      </c>
      <c r="L32" s="45">
        <f t="shared" si="0"/>
        <v>28</v>
      </c>
      <c r="M32" s="46">
        <f t="shared" si="1"/>
        <v>303.29</v>
      </c>
    </row>
    <row r="33" ht="15.75" spans="1:13">
      <c r="A33" s="36">
        <f t="shared" si="2"/>
        <v>45777</v>
      </c>
      <c r="B33" s="41">
        <v>8</v>
      </c>
      <c r="C33" s="41">
        <v>61.24</v>
      </c>
      <c r="D33" s="42">
        <v>6</v>
      </c>
      <c r="E33" s="42">
        <v>79.8</v>
      </c>
      <c r="F33" s="43">
        <v>4</v>
      </c>
      <c r="G33" s="43">
        <v>16.54</v>
      </c>
      <c r="H33" s="40">
        <v>7</v>
      </c>
      <c r="I33" s="40">
        <v>2.77</v>
      </c>
      <c r="J33" s="41">
        <v>1</v>
      </c>
      <c r="K33" s="41">
        <v>14.87</v>
      </c>
      <c r="L33" s="45">
        <f t="shared" si="0"/>
        <v>26</v>
      </c>
      <c r="M33" s="46">
        <f t="shared" si="1"/>
        <v>175.22</v>
      </c>
    </row>
    <row r="34" ht="15.75" spans="1:13">
      <c r="A34" s="36" t="s">
        <v>15</v>
      </c>
      <c r="B34" s="44">
        <f t="shared" ref="B34:M34" si="3">SUM(B4:B33)</f>
        <v>244</v>
      </c>
      <c r="C34" s="44">
        <f t="shared" si="3"/>
        <v>2421.78</v>
      </c>
      <c r="D34" s="44">
        <f t="shared" si="3"/>
        <v>313</v>
      </c>
      <c r="E34" s="44">
        <f t="shared" si="3"/>
        <v>4392.01</v>
      </c>
      <c r="F34" s="44">
        <f t="shared" si="3"/>
        <v>190</v>
      </c>
      <c r="G34" s="44">
        <f t="shared" si="3"/>
        <v>841.03</v>
      </c>
      <c r="H34" s="44">
        <f t="shared" si="3"/>
        <v>247</v>
      </c>
      <c r="I34" s="44">
        <f t="shared" si="3"/>
        <v>120.26</v>
      </c>
      <c r="J34" s="44">
        <f t="shared" si="3"/>
        <v>30</v>
      </c>
      <c r="K34" s="44">
        <f t="shared" si="3"/>
        <v>142.47</v>
      </c>
      <c r="L34" s="44">
        <f t="shared" si="3"/>
        <v>1024</v>
      </c>
      <c r="M34" s="44">
        <f t="shared" si="3"/>
        <v>7917.55</v>
      </c>
    </row>
  </sheetData>
  <mergeCells count="2">
    <mergeCell ref="A1:M1"/>
    <mergeCell ref="A2:B2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2"/>
  <sheetViews>
    <sheetView tabSelected="1" topLeftCell="A11" workbookViewId="0">
      <selection activeCell="F38" sqref="F38"/>
    </sheetView>
  </sheetViews>
  <sheetFormatPr defaultColWidth="9.14285714285714" defaultRowHeight="15"/>
  <sheetData>
    <row r="1" ht="15.7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spans="1:1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4" t="s">
        <v>9</v>
      </c>
      <c r="I3" s="4" t="s">
        <v>10</v>
      </c>
      <c r="J3" s="5" t="s">
        <v>11</v>
      </c>
      <c r="K3" s="5" t="s">
        <v>12</v>
      </c>
      <c r="L3" s="4" t="s">
        <v>13</v>
      </c>
      <c r="M3" s="4" t="s">
        <v>14</v>
      </c>
    </row>
    <row r="4" spans="1:13">
      <c r="A4" s="8">
        <v>45689</v>
      </c>
      <c r="B4" s="9">
        <v>6</v>
      </c>
      <c r="C4" s="10">
        <v>45.34</v>
      </c>
      <c r="D4" s="11">
        <v>7</v>
      </c>
      <c r="E4" s="12">
        <v>52.37</v>
      </c>
      <c r="F4" s="13">
        <v>4</v>
      </c>
      <c r="G4" s="14">
        <v>16.75</v>
      </c>
      <c r="H4" s="15">
        <v>6</v>
      </c>
      <c r="I4" s="26">
        <v>6.45</v>
      </c>
      <c r="J4" s="27">
        <v>2</v>
      </c>
      <c r="K4" s="16">
        <v>3.01</v>
      </c>
      <c r="L4" s="28">
        <f t="shared" ref="L4:L6" si="0">SUM(J4,H4,F4,D4,B4)</f>
        <v>25</v>
      </c>
      <c r="M4" s="29">
        <f t="shared" ref="M4:M31" si="1">C4+E4+G4+I4+K4</f>
        <v>123.92</v>
      </c>
    </row>
    <row r="5" spans="1:13">
      <c r="A5" s="8">
        <f t="shared" ref="A5:A31" si="2">A4+1</f>
        <v>45690</v>
      </c>
      <c r="B5" s="9">
        <v>6</v>
      </c>
      <c r="C5" s="16">
        <v>44.66</v>
      </c>
      <c r="D5" s="11">
        <v>4</v>
      </c>
      <c r="E5" s="12">
        <v>45.58</v>
      </c>
      <c r="F5" s="13">
        <v>4</v>
      </c>
      <c r="G5" s="14">
        <v>14.52</v>
      </c>
      <c r="H5" s="15">
        <v>8</v>
      </c>
      <c r="I5" s="26">
        <v>2.99</v>
      </c>
      <c r="J5" s="27">
        <v>1</v>
      </c>
      <c r="K5" s="16">
        <v>1.2</v>
      </c>
      <c r="L5" s="28">
        <f t="shared" si="0"/>
        <v>23</v>
      </c>
      <c r="M5" s="29">
        <f t="shared" si="1"/>
        <v>108.95</v>
      </c>
    </row>
    <row r="6" spans="1:13">
      <c r="A6" s="8">
        <f t="shared" si="2"/>
        <v>45691</v>
      </c>
      <c r="B6" s="9">
        <v>5</v>
      </c>
      <c r="C6" s="16">
        <v>46.05</v>
      </c>
      <c r="D6" s="11">
        <v>7</v>
      </c>
      <c r="E6" s="12">
        <v>66.06</v>
      </c>
      <c r="F6" s="13">
        <v>5</v>
      </c>
      <c r="G6" s="14">
        <v>20.65</v>
      </c>
      <c r="H6" s="15">
        <v>11</v>
      </c>
      <c r="I6" s="26">
        <v>3.21</v>
      </c>
      <c r="J6" s="27">
        <v>0</v>
      </c>
      <c r="K6" s="16">
        <v>0</v>
      </c>
      <c r="L6" s="28">
        <f t="shared" si="0"/>
        <v>28</v>
      </c>
      <c r="M6" s="29">
        <f t="shared" si="1"/>
        <v>135.97</v>
      </c>
    </row>
    <row r="7" spans="1:13">
      <c r="A7" s="8">
        <f t="shared" si="2"/>
        <v>45692</v>
      </c>
      <c r="B7" s="9">
        <v>5</v>
      </c>
      <c r="C7" s="16">
        <v>37.6</v>
      </c>
      <c r="D7" s="11">
        <v>7</v>
      </c>
      <c r="E7" s="12">
        <v>53.52</v>
      </c>
      <c r="F7" s="13">
        <v>4</v>
      </c>
      <c r="G7" s="14">
        <v>15.91</v>
      </c>
      <c r="H7" s="15">
        <v>7</v>
      </c>
      <c r="I7" s="26">
        <v>3.95</v>
      </c>
      <c r="J7" s="27">
        <v>1</v>
      </c>
      <c r="K7" s="16">
        <v>2.07</v>
      </c>
      <c r="L7" s="28">
        <f t="shared" ref="L7:L31" si="3">B7+D7+F7+H7+J7</f>
        <v>24</v>
      </c>
      <c r="M7" s="29">
        <f t="shared" si="1"/>
        <v>113.05</v>
      </c>
    </row>
    <row r="8" spans="1:13">
      <c r="A8" s="8">
        <f t="shared" si="2"/>
        <v>45693</v>
      </c>
      <c r="B8" s="9">
        <v>4</v>
      </c>
      <c r="C8" s="16">
        <v>49.48</v>
      </c>
      <c r="D8" s="11">
        <v>5</v>
      </c>
      <c r="E8" s="12">
        <v>37.56</v>
      </c>
      <c r="F8" s="13">
        <v>4</v>
      </c>
      <c r="G8" s="14">
        <v>20.95</v>
      </c>
      <c r="H8" s="15">
        <v>7</v>
      </c>
      <c r="I8" s="26">
        <v>2.07</v>
      </c>
      <c r="J8" s="27">
        <v>0</v>
      </c>
      <c r="K8" s="16">
        <v>0</v>
      </c>
      <c r="L8" s="28">
        <f t="shared" si="3"/>
        <v>20</v>
      </c>
      <c r="M8" s="29">
        <f t="shared" si="1"/>
        <v>110.06</v>
      </c>
    </row>
    <row r="9" spans="1:13">
      <c r="A9" s="8">
        <f t="shared" si="2"/>
        <v>45694</v>
      </c>
      <c r="B9" s="9">
        <v>6</v>
      </c>
      <c r="C9" s="16">
        <v>61.31</v>
      </c>
      <c r="D9" s="11">
        <v>5</v>
      </c>
      <c r="E9" s="12">
        <v>34.38</v>
      </c>
      <c r="F9" s="13">
        <v>5</v>
      </c>
      <c r="G9" s="14">
        <v>21.55</v>
      </c>
      <c r="H9" s="15">
        <v>5</v>
      </c>
      <c r="I9" s="26">
        <v>2.21</v>
      </c>
      <c r="J9" s="27">
        <v>2</v>
      </c>
      <c r="K9" s="16">
        <v>10.39</v>
      </c>
      <c r="L9" s="28">
        <f t="shared" si="3"/>
        <v>23</v>
      </c>
      <c r="M9" s="29">
        <f t="shared" si="1"/>
        <v>129.84</v>
      </c>
    </row>
    <row r="10" spans="1:13">
      <c r="A10" s="8">
        <f t="shared" si="2"/>
        <v>45695</v>
      </c>
      <c r="B10" s="9">
        <v>6</v>
      </c>
      <c r="C10" s="16">
        <v>26.73</v>
      </c>
      <c r="D10" s="11">
        <v>2</v>
      </c>
      <c r="E10" s="12">
        <v>12.66</v>
      </c>
      <c r="F10" s="13">
        <v>5</v>
      </c>
      <c r="G10" s="14">
        <v>37.888</v>
      </c>
      <c r="H10" s="15">
        <v>4</v>
      </c>
      <c r="I10" s="26">
        <v>2.365</v>
      </c>
      <c r="J10" s="27">
        <v>1</v>
      </c>
      <c r="K10" s="16">
        <v>22.5</v>
      </c>
      <c r="L10" s="28">
        <f t="shared" si="3"/>
        <v>18</v>
      </c>
      <c r="M10" s="29">
        <f t="shared" si="1"/>
        <v>102.143</v>
      </c>
    </row>
    <row r="11" spans="1:13">
      <c r="A11" s="8">
        <f t="shared" si="2"/>
        <v>45696</v>
      </c>
      <c r="B11" s="9">
        <v>7</v>
      </c>
      <c r="C11" s="16">
        <v>41.6</v>
      </c>
      <c r="D11" s="11">
        <v>6</v>
      </c>
      <c r="E11" s="12">
        <v>34.79</v>
      </c>
      <c r="F11" s="13">
        <v>5</v>
      </c>
      <c r="G11" s="14">
        <v>29.64</v>
      </c>
      <c r="H11" s="15">
        <v>7</v>
      </c>
      <c r="I11" s="26">
        <v>2.285</v>
      </c>
      <c r="J11" s="27">
        <v>2</v>
      </c>
      <c r="K11" s="16">
        <v>6.72</v>
      </c>
      <c r="L11" s="28">
        <f t="shared" si="3"/>
        <v>27</v>
      </c>
      <c r="M11" s="29">
        <f t="shared" si="1"/>
        <v>115.035</v>
      </c>
    </row>
    <row r="12" spans="1:13">
      <c r="A12" s="8">
        <f t="shared" si="2"/>
        <v>45697</v>
      </c>
      <c r="B12" s="9">
        <v>0</v>
      </c>
      <c r="C12" s="16">
        <v>0</v>
      </c>
      <c r="D12" s="11">
        <v>0</v>
      </c>
      <c r="E12" s="12">
        <v>0</v>
      </c>
      <c r="F12" s="13">
        <v>0</v>
      </c>
      <c r="G12" s="14">
        <v>0</v>
      </c>
      <c r="H12" s="15">
        <v>0</v>
      </c>
      <c r="I12" s="26">
        <v>0</v>
      </c>
      <c r="J12" s="27">
        <v>0</v>
      </c>
      <c r="K12" s="16">
        <v>0</v>
      </c>
      <c r="L12" s="28">
        <f t="shared" si="3"/>
        <v>0</v>
      </c>
      <c r="M12" s="29">
        <f t="shared" si="1"/>
        <v>0</v>
      </c>
    </row>
    <row r="13" spans="1:13">
      <c r="A13" s="8">
        <f t="shared" si="2"/>
        <v>45698</v>
      </c>
      <c r="B13" s="9">
        <v>6</v>
      </c>
      <c r="C13" s="16">
        <v>43.32</v>
      </c>
      <c r="D13" s="11">
        <v>5</v>
      </c>
      <c r="E13" s="12">
        <v>47.69</v>
      </c>
      <c r="F13" s="13">
        <v>6</v>
      </c>
      <c r="G13" s="14">
        <v>22.67</v>
      </c>
      <c r="H13" s="15">
        <v>8</v>
      </c>
      <c r="I13" s="26">
        <v>2.56</v>
      </c>
      <c r="J13" s="27">
        <v>0</v>
      </c>
      <c r="K13" s="16">
        <v>0</v>
      </c>
      <c r="L13" s="28">
        <f t="shared" si="3"/>
        <v>25</v>
      </c>
      <c r="M13" s="29">
        <f t="shared" si="1"/>
        <v>116.24</v>
      </c>
    </row>
    <row r="14" spans="1:13">
      <c r="A14" s="8">
        <f t="shared" si="2"/>
        <v>45699</v>
      </c>
      <c r="B14" s="9">
        <v>7</v>
      </c>
      <c r="C14" s="16">
        <v>57.08</v>
      </c>
      <c r="D14" s="11">
        <v>6</v>
      </c>
      <c r="E14" s="12">
        <v>53.8</v>
      </c>
      <c r="F14" s="13">
        <v>5</v>
      </c>
      <c r="G14" s="14">
        <v>30.34</v>
      </c>
      <c r="H14" s="15">
        <v>4</v>
      </c>
      <c r="I14" s="26">
        <v>1.805</v>
      </c>
      <c r="J14" s="27">
        <v>2</v>
      </c>
      <c r="K14" s="16">
        <v>10.07</v>
      </c>
      <c r="L14" s="28">
        <f t="shared" si="3"/>
        <v>24</v>
      </c>
      <c r="M14" s="29">
        <f t="shared" si="1"/>
        <v>153.095</v>
      </c>
    </row>
    <row r="15" spans="1:13">
      <c r="A15" s="8">
        <f t="shared" si="2"/>
        <v>45700</v>
      </c>
      <c r="B15" s="9">
        <v>8</v>
      </c>
      <c r="C15" s="16">
        <v>62.19</v>
      </c>
      <c r="D15" s="11">
        <v>7</v>
      </c>
      <c r="E15" s="12">
        <v>63</v>
      </c>
      <c r="F15" s="13">
        <v>4</v>
      </c>
      <c r="G15" s="14">
        <v>15.23</v>
      </c>
      <c r="H15" s="15">
        <v>6</v>
      </c>
      <c r="I15" s="26">
        <v>2.851</v>
      </c>
      <c r="J15" s="27">
        <v>2</v>
      </c>
      <c r="K15" s="16">
        <v>11.9</v>
      </c>
      <c r="L15" s="28">
        <f t="shared" si="3"/>
        <v>27</v>
      </c>
      <c r="M15" s="29">
        <f t="shared" si="1"/>
        <v>155.171</v>
      </c>
    </row>
    <row r="16" spans="1:13">
      <c r="A16" s="8">
        <f t="shared" si="2"/>
        <v>45701</v>
      </c>
      <c r="B16" s="9">
        <v>24</v>
      </c>
      <c r="C16" s="16">
        <v>144.43</v>
      </c>
      <c r="D16" s="11">
        <v>13</v>
      </c>
      <c r="E16" s="12">
        <v>91.3</v>
      </c>
      <c r="F16" s="13">
        <v>6</v>
      </c>
      <c r="G16" s="14">
        <v>21.95</v>
      </c>
      <c r="H16" s="15">
        <v>13</v>
      </c>
      <c r="I16" s="26">
        <v>4.41</v>
      </c>
      <c r="J16" s="27">
        <v>0</v>
      </c>
      <c r="K16" s="16">
        <v>0</v>
      </c>
      <c r="L16" s="28">
        <f t="shared" si="3"/>
        <v>56</v>
      </c>
      <c r="M16" s="29">
        <f t="shared" si="1"/>
        <v>262.09</v>
      </c>
    </row>
    <row r="17" spans="1:13">
      <c r="A17" s="8">
        <f t="shared" si="2"/>
        <v>45702</v>
      </c>
      <c r="B17" s="9">
        <v>8</v>
      </c>
      <c r="C17" s="16">
        <v>62.21</v>
      </c>
      <c r="D17" s="11">
        <v>20</v>
      </c>
      <c r="E17" s="12">
        <v>188</v>
      </c>
      <c r="F17" s="13">
        <v>8</v>
      </c>
      <c r="G17" s="14">
        <v>30.61</v>
      </c>
      <c r="H17" s="15">
        <v>10</v>
      </c>
      <c r="I17" s="26">
        <v>4.05</v>
      </c>
      <c r="J17" s="27">
        <v>0</v>
      </c>
      <c r="K17" s="16">
        <v>0</v>
      </c>
      <c r="L17" s="28">
        <f t="shared" si="3"/>
        <v>46</v>
      </c>
      <c r="M17" s="29">
        <f t="shared" si="1"/>
        <v>284.87</v>
      </c>
    </row>
    <row r="18" spans="1:13">
      <c r="A18" s="8">
        <f t="shared" si="2"/>
        <v>45703</v>
      </c>
      <c r="B18" s="9">
        <v>7</v>
      </c>
      <c r="C18" s="16">
        <v>56.24</v>
      </c>
      <c r="D18" s="11">
        <v>12</v>
      </c>
      <c r="E18" s="12">
        <v>124.24</v>
      </c>
      <c r="F18" s="13">
        <v>11</v>
      </c>
      <c r="G18" s="14">
        <v>40.74</v>
      </c>
      <c r="H18" s="15">
        <v>10</v>
      </c>
      <c r="I18" s="26">
        <v>3.51</v>
      </c>
      <c r="J18" s="27">
        <v>1</v>
      </c>
      <c r="K18" s="16">
        <v>2.85</v>
      </c>
      <c r="L18" s="28">
        <f t="shared" si="3"/>
        <v>41</v>
      </c>
      <c r="M18" s="29">
        <f t="shared" si="1"/>
        <v>227.58</v>
      </c>
    </row>
    <row r="19" spans="1:13">
      <c r="A19" s="8">
        <f t="shared" si="2"/>
        <v>45704</v>
      </c>
      <c r="B19" s="9">
        <v>6</v>
      </c>
      <c r="C19" s="16">
        <v>54.39</v>
      </c>
      <c r="D19" s="11">
        <v>7</v>
      </c>
      <c r="E19" s="12">
        <v>82.02</v>
      </c>
      <c r="F19" s="13">
        <v>0</v>
      </c>
      <c r="G19" s="14">
        <v>0</v>
      </c>
      <c r="H19" s="15">
        <v>18</v>
      </c>
      <c r="I19" s="26">
        <v>5.19</v>
      </c>
      <c r="J19" s="27">
        <v>2</v>
      </c>
      <c r="K19" s="16">
        <v>4.27</v>
      </c>
      <c r="L19" s="28">
        <f t="shared" si="3"/>
        <v>33</v>
      </c>
      <c r="M19" s="29">
        <f t="shared" si="1"/>
        <v>145.87</v>
      </c>
    </row>
    <row r="20" spans="1:13">
      <c r="A20" s="8">
        <f t="shared" si="2"/>
        <v>45705</v>
      </c>
      <c r="B20" s="9">
        <v>11</v>
      </c>
      <c r="C20" s="16">
        <v>34.49</v>
      </c>
      <c r="D20" s="11">
        <v>7</v>
      </c>
      <c r="E20" s="12">
        <v>58.82</v>
      </c>
      <c r="F20" s="13">
        <v>5</v>
      </c>
      <c r="G20" s="14">
        <v>22.31</v>
      </c>
      <c r="H20" s="15">
        <v>13</v>
      </c>
      <c r="I20" s="26">
        <v>7.024</v>
      </c>
      <c r="J20" s="27">
        <v>0</v>
      </c>
      <c r="K20" s="16">
        <v>0</v>
      </c>
      <c r="L20" s="28">
        <f t="shared" si="3"/>
        <v>36</v>
      </c>
      <c r="M20" s="29">
        <f t="shared" si="1"/>
        <v>122.644</v>
      </c>
    </row>
    <row r="21" spans="1:13">
      <c r="A21" s="8">
        <f t="shared" si="2"/>
        <v>45706</v>
      </c>
      <c r="B21" s="9">
        <v>12</v>
      </c>
      <c r="C21" s="16">
        <v>78.46</v>
      </c>
      <c r="D21" s="11">
        <v>13</v>
      </c>
      <c r="E21" s="12">
        <v>139.64</v>
      </c>
      <c r="F21" s="13">
        <v>5</v>
      </c>
      <c r="G21" s="14">
        <v>21.28</v>
      </c>
      <c r="H21" s="15">
        <v>26</v>
      </c>
      <c r="I21" s="26">
        <v>9.71</v>
      </c>
      <c r="J21" s="27">
        <v>1</v>
      </c>
      <c r="K21" s="16">
        <v>3.49</v>
      </c>
      <c r="L21" s="28">
        <f t="shared" si="3"/>
        <v>57</v>
      </c>
      <c r="M21" s="29">
        <f t="shared" si="1"/>
        <v>252.58</v>
      </c>
    </row>
    <row r="22" spans="1:13">
      <c r="A22" s="8">
        <f t="shared" si="2"/>
        <v>45707</v>
      </c>
      <c r="B22" s="9">
        <v>10</v>
      </c>
      <c r="C22" s="16">
        <v>101.93</v>
      </c>
      <c r="D22" s="11">
        <v>18</v>
      </c>
      <c r="E22" s="12">
        <v>171.57</v>
      </c>
      <c r="F22" s="13">
        <v>7</v>
      </c>
      <c r="G22" s="14">
        <v>27.74</v>
      </c>
      <c r="H22" s="15">
        <v>16</v>
      </c>
      <c r="I22" s="26">
        <v>5.81</v>
      </c>
      <c r="J22" s="27">
        <v>1</v>
      </c>
      <c r="K22" s="16">
        <v>5.46</v>
      </c>
      <c r="L22" s="28">
        <f t="shared" si="3"/>
        <v>52</v>
      </c>
      <c r="M22" s="29">
        <f t="shared" si="1"/>
        <v>312.51</v>
      </c>
    </row>
    <row r="23" spans="1:13">
      <c r="A23" s="8">
        <f t="shared" si="2"/>
        <v>45708</v>
      </c>
      <c r="B23" s="9">
        <v>5</v>
      </c>
      <c r="C23" s="16">
        <v>32.35</v>
      </c>
      <c r="D23" s="11">
        <v>8</v>
      </c>
      <c r="E23" s="12">
        <v>49.22</v>
      </c>
      <c r="F23" s="13">
        <v>7</v>
      </c>
      <c r="G23" s="14">
        <v>40.35</v>
      </c>
      <c r="H23" s="15">
        <v>6</v>
      </c>
      <c r="I23" s="26">
        <v>2.953</v>
      </c>
      <c r="J23" s="27">
        <v>1</v>
      </c>
      <c r="K23" s="16">
        <v>5.59</v>
      </c>
      <c r="L23" s="28">
        <f t="shared" si="3"/>
        <v>27</v>
      </c>
      <c r="M23" s="29">
        <f t="shared" si="1"/>
        <v>130.463</v>
      </c>
    </row>
    <row r="24" spans="1:13">
      <c r="A24" s="8">
        <f t="shared" si="2"/>
        <v>45709</v>
      </c>
      <c r="B24" s="9">
        <v>7</v>
      </c>
      <c r="C24" s="16">
        <v>81.42</v>
      </c>
      <c r="D24" s="11">
        <v>14</v>
      </c>
      <c r="E24" s="12">
        <v>160.16</v>
      </c>
      <c r="F24" s="13">
        <v>4</v>
      </c>
      <c r="G24" s="14">
        <v>12.29</v>
      </c>
      <c r="H24" s="15">
        <v>7</v>
      </c>
      <c r="I24" s="26">
        <v>1.77</v>
      </c>
      <c r="J24" s="27">
        <v>1</v>
      </c>
      <c r="K24" s="16">
        <v>5.49</v>
      </c>
      <c r="L24" s="28">
        <f t="shared" si="3"/>
        <v>33</v>
      </c>
      <c r="M24" s="29">
        <f t="shared" si="1"/>
        <v>261.13</v>
      </c>
    </row>
    <row r="25" spans="1:13">
      <c r="A25" s="8">
        <f t="shared" si="2"/>
        <v>45710</v>
      </c>
      <c r="B25" s="9">
        <v>15</v>
      </c>
      <c r="C25" s="16">
        <v>55.4</v>
      </c>
      <c r="D25" s="11">
        <v>15</v>
      </c>
      <c r="E25" s="17">
        <v>127.74</v>
      </c>
      <c r="F25" s="13">
        <v>7</v>
      </c>
      <c r="G25" s="14">
        <v>25.53</v>
      </c>
      <c r="H25" s="15">
        <v>14</v>
      </c>
      <c r="I25" s="26">
        <v>5.21</v>
      </c>
      <c r="J25" s="27">
        <v>1</v>
      </c>
      <c r="K25" s="16">
        <v>2.09</v>
      </c>
      <c r="L25" s="28">
        <f t="shared" si="3"/>
        <v>52</v>
      </c>
      <c r="M25" s="29">
        <f t="shared" si="1"/>
        <v>215.97</v>
      </c>
    </row>
    <row r="26" spans="1:13">
      <c r="A26" s="8">
        <f t="shared" si="2"/>
        <v>45711</v>
      </c>
      <c r="B26" s="9">
        <v>5</v>
      </c>
      <c r="C26" s="16">
        <v>52.96</v>
      </c>
      <c r="D26" s="11">
        <v>10</v>
      </c>
      <c r="E26" s="17">
        <v>138.84</v>
      </c>
      <c r="F26" s="13">
        <v>10</v>
      </c>
      <c r="G26" s="14">
        <v>41.33</v>
      </c>
      <c r="H26" s="15">
        <v>12</v>
      </c>
      <c r="I26" s="26">
        <v>3.16</v>
      </c>
      <c r="J26" s="27">
        <v>1</v>
      </c>
      <c r="K26" s="16">
        <v>13.56</v>
      </c>
      <c r="L26" s="28">
        <f t="shared" si="3"/>
        <v>38</v>
      </c>
      <c r="M26" s="29">
        <f t="shared" si="1"/>
        <v>249.85</v>
      </c>
    </row>
    <row r="27" spans="1:13">
      <c r="A27" s="8">
        <f t="shared" si="2"/>
        <v>45712</v>
      </c>
      <c r="B27" s="9">
        <v>4</v>
      </c>
      <c r="C27" s="16">
        <v>48.6</v>
      </c>
      <c r="D27" s="11">
        <v>6</v>
      </c>
      <c r="E27" s="12">
        <v>84.92</v>
      </c>
      <c r="F27" s="13">
        <v>6</v>
      </c>
      <c r="G27" s="14">
        <v>21.47</v>
      </c>
      <c r="H27" s="15">
        <v>11</v>
      </c>
      <c r="I27" s="26">
        <v>3.65</v>
      </c>
      <c r="J27" s="27">
        <v>1</v>
      </c>
      <c r="K27" s="16">
        <v>4.31</v>
      </c>
      <c r="L27" s="28">
        <f t="shared" si="3"/>
        <v>28</v>
      </c>
      <c r="M27" s="29">
        <f t="shared" si="1"/>
        <v>162.95</v>
      </c>
    </row>
    <row r="28" spans="1:13">
      <c r="A28" s="8">
        <f t="shared" si="2"/>
        <v>45713</v>
      </c>
      <c r="B28" s="9">
        <v>10</v>
      </c>
      <c r="C28" s="16">
        <v>75.54</v>
      </c>
      <c r="D28" s="11">
        <v>11</v>
      </c>
      <c r="E28" s="12">
        <v>127.21</v>
      </c>
      <c r="F28" s="13">
        <v>6</v>
      </c>
      <c r="G28" s="14">
        <v>23.7</v>
      </c>
      <c r="H28" s="15">
        <v>6</v>
      </c>
      <c r="I28" s="26">
        <v>2</v>
      </c>
      <c r="J28" s="27">
        <v>0</v>
      </c>
      <c r="K28" s="16">
        <v>0</v>
      </c>
      <c r="L28" s="28">
        <f t="shared" si="3"/>
        <v>33</v>
      </c>
      <c r="M28" s="29">
        <f t="shared" si="1"/>
        <v>228.45</v>
      </c>
    </row>
    <row r="29" spans="1:13">
      <c r="A29" s="8">
        <f t="shared" si="2"/>
        <v>45714</v>
      </c>
      <c r="B29" s="9">
        <v>16</v>
      </c>
      <c r="C29" s="16">
        <v>120.65</v>
      </c>
      <c r="D29" s="11">
        <v>9</v>
      </c>
      <c r="E29" s="12">
        <v>104.13</v>
      </c>
      <c r="F29" s="13">
        <v>3</v>
      </c>
      <c r="G29" s="14">
        <v>10.16</v>
      </c>
      <c r="H29" s="15">
        <v>15</v>
      </c>
      <c r="I29" s="26">
        <v>4.55</v>
      </c>
      <c r="J29" s="27">
        <v>1</v>
      </c>
      <c r="K29" s="16">
        <v>6.98</v>
      </c>
      <c r="L29" s="28">
        <f t="shared" si="3"/>
        <v>44</v>
      </c>
      <c r="M29" s="29">
        <f t="shared" si="1"/>
        <v>246.47</v>
      </c>
    </row>
    <row r="30" spans="1:13">
      <c r="A30" s="8">
        <f t="shared" si="2"/>
        <v>45715</v>
      </c>
      <c r="B30" s="9">
        <v>9</v>
      </c>
      <c r="C30" s="16">
        <v>106.54</v>
      </c>
      <c r="D30" s="11">
        <v>18</v>
      </c>
      <c r="E30" s="12">
        <v>239.22</v>
      </c>
      <c r="F30" s="13">
        <v>10</v>
      </c>
      <c r="G30" s="14">
        <v>39.99</v>
      </c>
      <c r="H30" s="15">
        <v>12</v>
      </c>
      <c r="I30" s="26">
        <v>4.05</v>
      </c>
      <c r="J30" s="27">
        <v>2</v>
      </c>
      <c r="K30" s="16">
        <v>9.2</v>
      </c>
      <c r="L30" s="28">
        <f t="shared" si="3"/>
        <v>51</v>
      </c>
      <c r="M30" s="29">
        <f t="shared" si="1"/>
        <v>399</v>
      </c>
    </row>
    <row r="31" spans="1:13">
      <c r="A31" s="8">
        <f t="shared" si="2"/>
        <v>45716</v>
      </c>
      <c r="B31" s="9">
        <v>13</v>
      </c>
      <c r="C31" s="16">
        <v>94.34</v>
      </c>
      <c r="D31" s="11">
        <v>11</v>
      </c>
      <c r="E31" s="12">
        <v>161.188</v>
      </c>
      <c r="F31" s="13">
        <v>12</v>
      </c>
      <c r="G31" s="14">
        <v>49.76</v>
      </c>
      <c r="H31" s="15">
        <v>14</v>
      </c>
      <c r="I31" s="26">
        <v>4.56</v>
      </c>
      <c r="J31" s="27">
        <v>0</v>
      </c>
      <c r="K31" s="16">
        <v>0</v>
      </c>
      <c r="L31" s="28">
        <f t="shared" si="3"/>
        <v>50</v>
      </c>
      <c r="M31" s="29">
        <f t="shared" si="1"/>
        <v>309.848</v>
      </c>
    </row>
    <row r="32" ht="15.75" spans="1:13">
      <c r="A32" s="18" t="s">
        <v>18</v>
      </c>
      <c r="B32" s="19">
        <f t="shared" ref="B32:M32" si="4">SUM(B4:B31)</f>
        <v>228</v>
      </c>
      <c r="C32" s="20">
        <f t="shared" si="4"/>
        <v>1715.31</v>
      </c>
      <c r="D32" s="21">
        <f t="shared" si="4"/>
        <v>253</v>
      </c>
      <c r="E32" s="22">
        <f t="shared" si="4"/>
        <v>2549.628</v>
      </c>
      <c r="F32" s="23">
        <f t="shared" si="4"/>
        <v>158</v>
      </c>
      <c r="G32" s="24">
        <f t="shared" si="4"/>
        <v>675.308</v>
      </c>
      <c r="H32" s="25">
        <f t="shared" si="4"/>
        <v>276</v>
      </c>
      <c r="I32" s="30">
        <f t="shared" si="4"/>
        <v>104.353</v>
      </c>
      <c r="J32" s="19">
        <f t="shared" si="4"/>
        <v>26</v>
      </c>
      <c r="K32" s="20">
        <f t="shared" si="4"/>
        <v>131.15</v>
      </c>
      <c r="L32" s="25">
        <f t="shared" si="4"/>
        <v>941</v>
      </c>
      <c r="M32" s="30">
        <f t="shared" si="4"/>
        <v>5175.749</v>
      </c>
    </row>
  </sheetData>
  <mergeCells count="2">
    <mergeCell ref="A1:M1"/>
    <mergeCell ref="A2:B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MARCH 2025</vt:lpstr>
      <vt:lpstr>APRIL 2025</vt:lpstr>
      <vt:lpstr>FEB 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hk.dwarka</dc:creator>
  <dcterms:created xsi:type="dcterms:W3CDTF">2025-05-02T12:43:00Z</dcterms:created>
  <dcterms:modified xsi:type="dcterms:W3CDTF">2025-05-02T12:50:57Z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1033-10.2.0.5871</vt:lpwstr>
  </property>
</Properties>
</file>