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008374\Desktop\"/>
    </mc:Choice>
  </mc:AlternateContent>
  <xr:revisionPtr revIDLastSave="0" documentId="13_ncr:1_{49A1C42F-73EF-409B-9CC6-EF732D42108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6" i="1" l="1"/>
  <c r="K36" i="1"/>
  <c r="J36" i="1"/>
  <c r="I36" i="1"/>
  <c r="H36" i="1"/>
  <c r="G36" i="1"/>
  <c r="F36" i="1"/>
  <c r="E36" i="1"/>
  <c r="D36" i="1"/>
  <c r="C36" i="1"/>
  <c r="N34" i="1"/>
  <c r="M34" i="1"/>
  <c r="N33" i="1"/>
  <c r="M33" i="1"/>
  <c r="N32" i="1"/>
  <c r="M32" i="1"/>
  <c r="N31" i="1"/>
  <c r="M31" i="1"/>
  <c r="N30" i="1"/>
  <c r="M30" i="1"/>
  <c r="N29" i="1"/>
  <c r="M29" i="1"/>
  <c r="N28" i="1"/>
  <c r="M28" i="1"/>
  <c r="N27" i="1"/>
  <c r="M27" i="1"/>
  <c r="N26" i="1"/>
  <c r="M26" i="1"/>
  <c r="N25" i="1"/>
  <c r="M25" i="1"/>
  <c r="N24" i="1"/>
  <c r="M24" i="1"/>
  <c r="N23" i="1"/>
  <c r="M23" i="1"/>
  <c r="N22" i="1"/>
  <c r="M22" i="1"/>
  <c r="N21" i="1"/>
  <c r="M21" i="1"/>
  <c r="N20" i="1"/>
  <c r="M20" i="1"/>
  <c r="N19" i="1"/>
  <c r="M19" i="1"/>
  <c r="N18" i="1"/>
  <c r="M18" i="1"/>
  <c r="N17" i="1"/>
  <c r="M17" i="1"/>
  <c r="N16" i="1"/>
  <c r="M16" i="1"/>
  <c r="N15" i="1"/>
  <c r="M15" i="1"/>
  <c r="N14" i="1"/>
  <c r="M14" i="1"/>
  <c r="N13" i="1"/>
  <c r="M13" i="1"/>
  <c r="N12" i="1"/>
  <c r="M12" i="1"/>
  <c r="N11" i="1"/>
  <c r="M11" i="1"/>
  <c r="N10" i="1"/>
  <c r="M10" i="1"/>
  <c r="N9" i="1"/>
  <c r="M9" i="1"/>
  <c r="N8" i="1"/>
  <c r="M8" i="1"/>
  <c r="N7" i="1"/>
  <c r="M7" i="1"/>
  <c r="N6" i="1"/>
  <c r="M6" i="1"/>
  <c r="N5" i="1"/>
  <c r="N36" i="1" s="1"/>
  <c r="M5" i="1"/>
  <c r="M36" i="1" s="1"/>
  <c r="A1" i="1" l="1"/>
  <c r="A1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<sst xmlns="http://schemas.openxmlformats.org/spreadsheetml/2006/main" count="23" uniqueCount="13">
  <si>
    <t>BMW Record For The Month Of June -24</t>
  </si>
  <si>
    <t>Yellow</t>
  </si>
  <si>
    <t>Blue</t>
  </si>
  <si>
    <t>Red</t>
  </si>
  <si>
    <t>White</t>
  </si>
  <si>
    <t>Cyto</t>
  </si>
  <si>
    <t>Totals</t>
  </si>
  <si>
    <t>S No</t>
  </si>
  <si>
    <t xml:space="preserve">Date </t>
  </si>
  <si>
    <t>Bags</t>
  </si>
  <si>
    <t>Weight</t>
  </si>
  <si>
    <t xml:space="preserve">Total </t>
  </si>
  <si>
    <t>F38:F38:K70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</si>
</sst>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Verdana"/>
      <family val="2"/>
    </font>
    <font>
      <b/>
      <sz val="11"/>
      <color rgb="FF000000"/>
      <name val="Arial"/>
      <family val="2"/>
    </font>
    <font>
      <sz val="11"/>
      <color theme="1"/>
      <name val="Verdana"/>
      <family val="2"/>
    </font>
    <font>
      <sz val="11"/>
      <color rgb="FF000000"/>
      <name val="Verdana"/>
      <family val="2"/>
    </font>
    <font>
      <sz val="11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BCD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3" borderId="11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3" fillId="4" borderId="11" xfId="0" applyFont="1" applyFill="1" applyBorder="1" applyAlignment="1">
      <alignment horizontal="center" wrapText="1"/>
    </xf>
    <xf numFmtId="0" fontId="3" fillId="4" borderId="10" xfId="0" applyFont="1" applyFill="1" applyBorder="1" applyAlignment="1">
      <alignment horizontal="center" wrapText="1"/>
    </xf>
    <xf numFmtId="0" fontId="3" fillId="5" borderId="11" xfId="0" applyFont="1" applyFill="1" applyBorder="1" applyAlignment="1">
      <alignment horizontal="center" wrapText="1"/>
    </xf>
    <xf numFmtId="0" fontId="3" fillId="5" borderId="10" xfId="0" applyFont="1" applyFill="1" applyBorder="1" applyAlignment="1">
      <alignment horizontal="center" wrapText="1"/>
    </xf>
    <xf numFmtId="0" fontId="3" fillId="6" borderId="11" xfId="0" applyFont="1" applyFill="1" applyBorder="1" applyAlignment="1">
      <alignment horizontal="center" wrapText="1"/>
    </xf>
    <xf numFmtId="0" fontId="3" fillId="6" borderId="10" xfId="0" applyFont="1" applyFill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 wrapText="1"/>
    </xf>
    <xf numFmtId="0" fontId="1" fillId="4" borderId="12" xfId="0" applyFont="1" applyFill="1" applyBorder="1" applyAlignment="1">
      <alignment horizontal="center" wrapText="1"/>
    </xf>
    <xf numFmtId="0" fontId="1" fillId="7" borderId="12" xfId="0" applyFont="1" applyFill="1" applyBorder="1" applyAlignment="1">
      <alignment horizontal="center" wrapText="1"/>
    </xf>
    <xf numFmtId="0" fontId="1" fillId="6" borderId="12" xfId="0" applyFont="1" applyFill="1" applyBorder="1" applyAlignment="1">
      <alignment horizontal="center" wrapText="1"/>
    </xf>
    <xf numFmtId="2" fontId="1" fillId="7" borderId="12" xfId="0" applyNumberFormat="1" applyFont="1" applyFill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15" fontId="4" fillId="0" borderId="12" xfId="0" applyNumberFormat="1" applyFont="1" applyBorder="1" applyAlignment="1">
      <alignment horizontal="center" wrapText="1"/>
    </xf>
    <xf numFmtId="0" fontId="0" fillId="2" borderId="12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6" borderId="12" xfId="0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wrapText="1"/>
    </xf>
    <xf numFmtId="2" fontId="5" fillId="8" borderId="12" xfId="0" applyNumberFormat="1" applyFont="1" applyFill="1" applyBorder="1" applyAlignment="1">
      <alignment horizontal="center" wrapText="1"/>
    </xf>
    <xf numFmtId="0" fontId="6" fillId="9" borderId="14" xfId="0" applyFont="1" applyFill="1" applyBorder="1" applyAlignment="1">
      <alignment horizontal="center"/>
    </xf>
    <xf numFmtId="0" fontId="6" fillId="9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4" fillId="8" borderId="16" xfId="0" applyFont="1" applyFill="1" applyBorder="1" applyAlignment="1">
      <alignment horizontal="center"/>
    </xf>
    <xf numFmtId="0" fontId="4" fillId="10" borderId="16" xfId="0" applyFont="1" applyFill="1" applyBorder="1" applyAlignment="1">
      <alignment horizontal="center"/>
    </xf>
    <xf numFmtId="0" fontId="4" fillId="8" borderId="17" xfId="0" applyFont="1" applyFill="1" applyBorder="1" applyAlignment="1">
      <alignment horizontal="center"/>
    </xf>
    <xf numFmtId="0" fontId="0" fillId="8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workbookViewId="0">
      <selection activeCell="S20" sqref="S20"/>
    </sheetView>
  </sheetViews>
  <sheetFormatPr defaultRowHeight="15" x14ac:dyDescent="0.25"/>
  <cols>
    <col min="2" max="2" width="13.5703125" bestFit="1" customWidth="1"/>
    <col min="14" max="14" width="12" bestFit="1" customWidth="1"/>
    <col min="258" max="258" width="13.5703125" bestFit="1" customWidth="1"/>
    <col min="270" max="270" width="12" bestFit="1" customWidth="1"/>
    <col min="514" max="514" width="13.5703125" bestFit="1" customWidth="1"/>
    <col min="526" max="526" width="12" bestFit="1" customWidth="1"/>
    <col min="770" max="770" width="13.5703125" bestFit="1" customWidth="1"/>
    <col min="782" max="782" width="12" bestFit="1" customWidth="1"/>
    <col min="1026" max="1026" width="13.5703125" bestFit="1" customWidth="1"/>
    <col min="1038" max="1038" width="12" bestFit="1" customWidth="1"/>
    <col min="1282" max="1282" width="13.5703125" bestFit="1" customWidth="1"/>
    <col min="1294" max="1294" width="12" bestFit="1" customWidth="1"/>
    <col min="1538" max="1538" width="13.5703125" bestFit="1" customWidth="1"/>
    <col min="1550" max="1550" width="12" bestFit="1" customWidth="1"/>
    <col min="1794" max="1794" width="13.5703125" bestFit="1" customWidth="1"/>
    <col min="1806" max="1806" width="12" bestFit="1" customWidth="1"/>
    <col min="2050" max="2050" width="13.5703125" bestFit="1" customWidth="1"/>
    <col min="2062" max="2062" width="12" bestFit="1" customWidth="1"/>
    <col min="2306" max="2306" width="13.5703125" bestFit="1" customWidth="1"/>
    <col min="2318" max="2318" width="12" bestFit="1" customWidth="1"/>
    <col min="2562" max="2562" width="13.5703125" bestFit="1" customWidth="1"/>
    <col min="2574" max="2574" width="12" bestFit="1" customWidth="1"/>
    <col min="2818" max="2818" width="13.5703125" bestFit="1" customWidth="1"/>
    <col min="2830" max="2830" width="12" bestFit="1" customWidth="1"/>
    <col min="3074" max="3074" width="13.5703125" bestFit="1" customWidth="1"/>
    <col min="3086" max="3086" width="12" bestFit="1" customWidth="1"/>
    <col min="3330" max="3330" width="13.5703125" bestFit="1" customWidth="1"/>
    <col min="3342" max="3342" width="12" bestFit="1" customWidth="1"/>
    <col min="3586" max="3586" width="13.5703125" bestFit="1" customWidth="1"/>
    <col min="3598" max="3598" width="12" bestFit="1" customWidth="1"/>
    <col min="3842" max="3842" width="13.5703125" bestFit="1" customWidth="1"/>
    <col min="3854" max="3854" width="12" bestFit="1" customWidth="1"/>
    <col min="4098" max="4098" width="13.5703125" bestFit="1" customWidth="1"/>
    <col min="4110" max="4110" width="12" bestFit="1" customWidth="1"/>
    <col min="4354" max="4354" width="13.5703125" bestFit="1" customWidth="1"/>
    <col min="4366" max="4366" width="12" bestFit="1" customWidth="1"/>
    <col min="4610" max="4610" width="13.5703125" bestFit="1" customWidth="1"/>
    <col min="4622" max="4622" width="12" bestFit="1" customWidth="1"/>
    <col min="4866" max="4866" width="13.5703125" bestFit="1" customWidth="1"/>
    <col min="4878" max="4878" width="12" bestFit="1" customWidth="1"/>
    <col min="5122" max="5122" width="13.5703125" bestFit="1" customWidth="1"/>
    <col min="5134" max="5134" width="12" bestFit="1" customWidth="1"/>
    <col min="5378" max="5378" width="13.5703125" bestFit="1" customWidth="1"/>
    <col min="5390" max="5390" width="12" bestFit="1" customWidth="1"/>
    <col min="5634" max="5634" width="13.5703125" bestFit="1" customWidth="1"/>
    <col min="5646" max="5646" width="12" bestFit="1" customWidth="1"/>
    <col min="5890" max="5890" width="13.5703125" bestFit="1" customWidth="1"/>
    <col min="5902" max="5902" width="12" bestFit="1" customWidth="1"/>
    <col min="6146" max="6146" width="13.5703125" bestFit="1" customWidth="1"/>
    <col min="6158" max="6158" width="12" bestFit="1" customWidth="1"/>
    <col min="6402" max="6402" width="13.5703125" bestFit="1" customWidth="1"/>
    <col min="6414" max="6414" width="12" bestFit="1" customWidth="1"/>
    <col min="6658" max="6658" width="13.5703125" bestFit="1" customWidth="1"/>
    <col min="6670" max="6670" width="12" bestFit="1" customWidth="1"/>
    <col min="6914" max="6914" width="13.5703125" bestFit="1" customWidth="1"/>
    <col min="6926" max="6926" width="12" bestFit="1" customWidth="1"/>
    <col min="7170" max="7170" width="13.5703125" bestFit="1" customWidth="1"/>
    <col min="7182" max="7182" width="12" bestFit="1" customWidth="1"/>
    <col min="7426" max="7426" width="13.5703125" bestFit="1" customWidth="1"/>
    <col min="7438" max="7438" width="12" bestFit="1" customWidth="1"/>
    <col min="7682" max="7682" width="13.5703125" bestFit="1" customWidth="1"/>
    <col min="7694" max="7694" width="12" bestFit="1" customWidth="1"/>
    <col min="7938" max="7938" width="13.5703125" bestFit="1" customWidth="1"/>
    <col min="7950" max="7950" width="12" bestFit="1" customWidth="1"/>
    <col min="8194" max="8194" width="13.5703125" bestFit="1" customWidth="1"/>
    <col min="8206" max="8206" width="12" bestFit="1" customWidth="1"/>
    <col min="8450" max="8450" width="13.5703125" bestFit="1" customWidth="1"/>
    <col min="8462" max="8462" width="12" bestFit="1" customWidth="1"/>
    <col min="8706" max="8706" width="13.5703125" bestFit="1" customWidth="1"/>
    <col min="8718" max="8718" width="12" bestFit="1" customWidth="1"/>
    <col min="8962" max="8962" width="13.5703125" bestFit="1" customWidth="1"/>
    <col min="8974" max="8974" width="12" bestFit="1" customWidth="1"/>
    <col min="9218" max="9218" width="13.5703125" bestFit="1" customWidth="1"/>
    <col min="9230" max="9230" width="12" bestFit="1" customWidth="1"/>
    <col min="9474" max="9474" width="13.5703125" bestFit="1" customWidth="1"/>
    <col min="9486" max="9486" width="12" bestFit="1" customWidth="1"/>
    <col min="9730" max="9730" width="13.5703125" bestFit="1" customWidth="1"/>
    <col min="9742" max="9742" width="12" bestFit="1" customWidth="1"/>
    <col min="9986" max="9986" width="13.5703125" bestFit="1" customWidth="1"/>
    <col min="9998" max="9998" width="12" bestFit="1" customWidth="1"/>
    <col min="10242" max="10242" width="13.5703125" bestFit="1" customWidth="1"/>
    <col min="10254" max="10254" width="12" bestFit="1" customWidth="1"/>
    <col min="10498" max="10498" width="13.5703125" bestFit="1" customWidth="1"/>
    <col min="10510" max="10510" width="12" bestFit="1" customWidth="1"/>
    <col min="10754" max="10754" width="13.5703125" bestFit="1" customWidth="1"/>
    <col min="10766" max="10766" width="12" bestFit="1" customWidth="1"/>
    <col min="11010" max="11010" width="13.5703125" bestFit="1" customWidth="1"/>
    <col min="11022" max="11022" width="12" bestFit="1" customWidth="1"/>
    <col min="11266" max="11266" width="13.5703125" bestFit="1" customWidth="1"/>
    <col min="11278" max="11278" width="12" bestFit="1" customWidth="1"/>
    <col min="11522" max="11522" width="13.5703125" bestFit="1" customWidth="1"/>
    <col min="11534" max="11534" width="12" bestFit="1" customWidth="1"/>
    <col min="11778" max="11778" width="13.5703125" bestFit="1" customWidth="1"/>
    <col min="11790" max="11790" width="12" bestFit="1" customWidth="1"/>
    <col min="12034" max="12034" width="13.5703125" bestFit="1" customWidth="1"/>
    <col min="12046" max="12046" width="12" bestFit="1" customWidth="1"/>
    <col min="12290" max="12290" width="13.5703125" bestFit="1" customWidth="1"/>
    <col min="12302" max="12302" width="12" bestFit="1" customWidth="1"/>
    <col min="12546" max="12546" width="13.5703125" bestFit="1" customWidth="1"/>
    <col min="12558" max="12558" width="12" bestFit="1" customWidth="1"/>
    <col min="12802" max="12802" width="13.5703125" bestFit="1" customWidth="1"/>
    <col min="12814" max="12814" width="12" bestFit="1" customWidth="1"/>
    <col min="13058" max="13058" width="13.5703125" bestFit="1" customWidth="1"/>
    <col min="13070" max="13070" width="12" bestFit="1" customWidth="1"/>
    <col min="13314" max="13314" width="13.5703125" bestFit="1" customWidth="1"/>
    <col min="13326" max="13326" width="12" bestFit="1" customWidth="1"/>
    <col min="13570" max="13570" width="13.5703125" bestFit="1" customWidth="1"/>
    <col min="13582" max="13582" width="12" bestFit="1" customWidth="1"/>
    <col min="13826" max="13826" width="13.5703125" bestFit="1" customWidth="1"/>
    <col min="13838" max="13838" width="12" bestFit="1" customWidth="1"/>
    <col min="14082" max="14082" width="13.5703125" bestFit="1" customWidth="1"/>
    <col min="14094" max="14094" width="12" bestFit="1" customWidth="1"/>
    <col min="14338" max="14338" width="13.5703125" bestFit="1" customWidth="1"/>
    <col min="14350" max="14350" width="12" bestFit="1" customWidth="1"/>
    <col min="14594" max="14594" width="13.5703125" bestFit="1" customWidth="1"/>
    <col min="14606" max="14606" width="12" bestFit="1" customWidth="1"/>
    <col min="14850" max="14850" width="13.5703125" bestFit="1" customWidth="1"/>
    <col min="14862" max="14862" width="12" bestFit="1" customWidth="1"/>
    <col min="15106" max="15106" width="13.5703125" bestFit="1" customWidth="1"/>
    <col min="15118" max="15118" width="12" bestFit="1" customWidth="1"/>
    <col min="15362" max="15362" width="13.5703125" bestFit="1" customWidth="1"/>
    <col min="15374" max="15374" width="12" bestFit="1" customWidth="1"/>
    <col min="15618" max="15618" width="13.5703125" bestFit="1" customWidth="1"/>
    <col min="15630" max="15630" width="12" bestFit="1" customWidth="1"/>
    <col min="15874" max="15874" width="13.5703125" bestFit="1" customWidth="1"/>
    <col min="15886" max="15886" width="12" bestFit="1" customWidth="1"/>
    <col min="16130" max="16130" width="13.5703125" bestFit="1" customWidth="1"/>
    <col min="16142" max="16142" width="12" bestFit="1" customWidth="1"/>
  </cols>
  <sheetData>
    <row r="1" spans="1:14" x14ac:dyDescent="0.25">
      <c r="A1" s="1" cm="1">
        <f t="array" aca="1" ref="A1" ca="1">A1:N35</f>
        <v>0</v>
      </c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x14ac:dyDescent="0.25">
      <c r="A2" s="1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x14ac:dyDescent="0.25">
      <c r="A3" s="8"/>
      <c r="B3" s="9"/>
      <c r="C3" s="10" t="s">
        <v>1</v>
      </c>
      <c r="D3" s="11"/>
      <c r="E3" s="12" t="s">
        <v>2</v>
      </c>
      <c r="F3" s="13"/>
      <c r="G3" s="14" t="s">
        <v>3</v>
      </c>
      <c r="H3" s="15"/>
      <c r="I3" s="16" t="s">
        <v>4</v>
      </c>
      <c r="J3" s="17"/>
      <c r="K3" s="18" t="s">
        <v>5</v>
      </c>
      <c r="L3" s="19"/>
      <c r="M3" s="20" t="s">
        <v>6</v>
      </c>
      <c r="N3" s="21"/>
    </row>
    <row r="4" spans="1:14" x14ac:dyDescent="0.25">
      <c r="A4" s="22" t="s">
        <v>7</v>
      </c>
      <c r="B4" s="23" t="s">
        <v>8</v>
      </c>
      <c r="C4" s="24" t="s">
        <v>9</v>
      </c>
      <c r="D4" s="24" t="s">
        <v>10</v>
      </c>
      <c r="E4" s="25" t="s">
        <v>9</v>
      </c>
      <c r="F4" s="25" t="s">
        <v>10</v>
      </c>
      <c r="G4" s="26" t="s">
        <v>9</v>
      </c>
      <c r="H4" s="26" t="s">
        <v>10</v>
      </c>
      <c r="I4" s="27" t="s">
        <v>9</v>
      </c>
      <c r="J4" s="27" t="s">
        <v>10</v>
      </c>
      <c r="K4" s="28" t="s">
        <v>9</v>
      </c>
      <c r="L4" s="28" t="s">
        <v>10</v>
      </c>
      <c r="M4" s="27" t="s">
        <v>9</v>
      </c>
      <c r="N4" s="29" t="s">
        <v>10</v>
      </c>
    </row>
    <row r="5" spans="1:14" x14ac:dyDescent="0.25">
      <c r="A5" s="30">
        <v>1</v>
      </c>
      <c r="B5" s="31">
        <v>45444</v>
      </c>
      <c r="C5" s="32">
        <v>16</v>
      </c>
      <c r="D5" s="32">
        <v>79.92</v>
      </c>
      <c r="E5" s="33">
        <v>4</v>
      </c>
      <c r="F5" s="33">
        <v>38.96</v>
      </c>
      <c r="G5" s="34">
        <v>18</v>
      </c>
      <c r="H5" s="34">
        <v>207.96</v>
      </c>
      <c r="I5" s="35">
        <v>2</v>
      </c>
      <c r="J5" s="35">
        <v>5.92</v>
      </c>
      <c r="K5" s="36">
        <v>3</v>
      </c>
      <c r="L5" s="36">
        <v>15.96</v>
      </c>
      <c r="M5" s="37">
        <f>C5+E5+G5+I5+K5</f>
        <v>43</v>
      </c>
      <c r="N5" s="38">
        <f>D5+F5+H5+J5+L5</f>
        <v>348.72</v>
      </c>
    </row>
    <row r="6" spans="1:14" x14ac:dyDescent="0.25">
      <c r="A6" s="30">
        <v>2</v>
      </c>
      <c r="B6" s="31">
        <v>45445</v>
      </c>
      <c r="C6" s="32">
        <v>18</v>
      </c>
      <c r="D6" s="32">
        <v>177.96</v>
      </c>
      <c r="E6" s="33">
        <v>4</v>
      </c>
      <c r="F6" s="33">
        <v>43.84</v>
      </c>
      <c r="G6" s="34">
        <v>24</v>
      </c>
      <c r="H6" s="34">
        <v>154.97999999999999</v>
      </c>
      <c r="I6" s="35">
        <v>2</v>
      </c>
      <c r="J6" s="35">
        <v>5.96</v>
      </c>
      <c r="K6" s="36">
        <v>5</v>
      </c>
      <c r="L6" s="36">
        <v>20.96</v>
      </c>
      <c r="M6" s="37">
        <f t="shared" ref="M6:N34" si="0">C6+E6+G6+I6+K6</f>
        <v>53</v>
      </c>
      <c r="N6" s="38">
        <f t="shared" si="0"/>
        <v>403.69999999999993</v>
      </c>
    </row>
    <row r="7" spans="1:14" x14ac:dyDescent="0.25">
      <c r="A7" s="30">
        <v>3</v>
      </c>
      <c r="B7" s="31">
        <v>45446</v>
      </c>
      <c r="C7" s="32">
        <v>15</v>
      </c>
      <c r="D7" s="32">
        <v>86.92</v>
      </c>
      <c r="E7" s="33">
        <v>4</v>
      </c>
      <c r="F7" s="33">
        <v>40.880000000000003</v>
      </c>
      <c r="G7" s="34">
        <v>18</v>
      </c>
      <c r="H7" s="34">
        <v>177.88</v>
      </c>
      <c r="I7" s="35">
        <v>3</v>
      </c>
      <c r="J7" s="35">
        <v>5.92</v>
      </c>
      <c r="K7" s="36">
        <v>0</v>
      </c>
      <c r="L7" s="36">
        <v>0</v>
      </c>
      <c r="M7" s="37">
        <f t="shared" si="0"/>
        <v>40</v>
      </c>
      <c r="N7" s="38">
        <f t="shared" si="0"/>
        <v>311.60000000000002</v>
      </c>
    </row>
    <row r="8" spans="1:14" x14ac:dyDescent="0.25">
      <c r="A8" s="30">
        <v>4</v>
      </c>
      <c r="B8" s="31">
        <v>45447</v>
      </c>
      <c r="C8" s="32">
        <v>21</v>
      </c>
      <c r="D8" s="32">
        <v>121.94</v>
      </c>
      <c r="E8" s="33">
        <v>5</v>
      </c>
      <c r="F8" s="33">
        <v>40.96</v>
      </c>
      <c r="G8" s="34">
        <v>24</v>
      </c>
      <c r="H8" s="34">
        <v>226.92</v>
      </c>
      <c r="I8" s="35">
        <v>3</v>
      </c>
      <c r="J8" s="35">
        <v>9</v>
      </c>
      <c r="K8" s="36">
        <v>4</v>
      </c>
      <c r="L8" s="36">
        <v>23.86</v>
      </c>
      <c r="M8" s="37">
        <f t="shared" si="0"/>
        <v>57</v>
      </c>
      <c r="N8" s="38">
        <f t="shared" si="0"/>
        <v>422.68</v>
      </c>
    </row>
    <row r="9" spans="1:14" x14ac:dyDescent="0.25">
      <c r="A9" s="30">
        <v>5</v>
      </c>
      <c r="B9" s="31">
        <v>45448</v>
      </c>
      <c r="C9" s="32">
        <v>16</v>
      </c>
      <c r="D9" s="32">
        <v>109.94</v>
      </c>
      <c r="E9" s="33">
        <v>4</v>
      </c>
      <c r="F9" s="33">
        <v>36.94</v>
      </c>
      <c r="G9" s="34">
        <v>20</v>
      </c>
      <c r="H9" s="34">
        <v>220.96</v>
      </c>
      <c r="I9" s="35">
        <v>3</v>
      </c>
      <c r="J9" s="35">
        <v>5.96</v>
      </c>
      <c r="K9" s="36">
        <v>4</v>
      </c>
      <c r="L9" s="36">
        <v>20.98</v>
      </c>
      <c r="M9" s="37">
        <f t="shared" si="0"/>
        <v>47</v>
      </c>
      <c r="N9" s="38">
        <f>D9+F9+H9+J9+L9</f>
        <v>394.78000000000003</v>
      </c>
    </row>
    <row r="10" spans="1:14" x14ac:dyDescent="0.25">
      <c r="A10" s="30">
        <v>6</v>
      </c>
      <c r="B10" s="31">
        <v>45449</v>
      </c>
      <c r="C10" s="32">
        <v>15</v>
      </c>
      <c r="D10" s="32">
        <v>102.98</v>
      </c>
      <c r="E10" s="33">
        <v>4</v>
      </c>
      <c r="F10" s="33">
        <v>14.94</v>
      </c>
      <c r="G10" s="34">
        <v>19</v>
      </c>
      <c r="H10" s="34">
        <v>212.96</v>
      </c>
      <c r="I10" s="35">
        <v>3</v>
      </c>
      <c r="J10" s="35">
        <v>5.96</v>
      </c>
      <c r="K10" s="36">
        <v>5</v>
      </c>
      <c r="L10" s="36">
        <v>18.96</v>
      </c>
      <c r="M10" s="37">
        <f t="shared" si="0"/>
        <v>46</v>
      </c>
      <c r="N10" s="38">
        <f t="shared" si="0"/>
        <v>355.79999999999995</v>
      </c>
    </row>
    <row r="11" spans="1:14" x14ac:dyDescent="0.25">
      <c r="A11" s="30">
        <v>7</v>
      </c>
      <c r="B11" s="31">
        <v>45450</v>
      </c>
      <c r="C11" s="32">
        <v>17</v>
      </c>
      <c r="D11" s="32">
        <v>87.05</v>
      </c>
      <c r="E11" s="33">
        <v>4</v>
      </c>
      <c r="F11" s="33">
        <v>47.16</v>
      </c>
      <c r="G11" s="34">
        <v>19</v>
      </c>
      <c r="H11" s="34">
        <v>202.38</v>
      </c>
      <c r="I11" s="35">
        <v>4</v>
      </c>
      <c r="J11" s="35">
        <v>5.51</v>
      </c>
      <c r="K11" s="36">
        <v>3</v>
      </c>
      <c r="L11" s="36">
        <v>16.29</v>
      </c>
      <c r="M11" s="37">
        <f t="shared" si="0"/>
        <v>47</v>
      </c>
      <c r="N11" s="38">
        <f t="shared" si="0"/>
        <v>358.39</v>
      </c>
    </row>
    <row r="12" spans="1:14" x14ac:dyDescent="0.25">
      <c r="A12" s="30">
        <v>8</v>
      </c>
      <c r="B12" s="31">
        <v>45451</v>
      </c>
      <c r="C12" s="32">
        <v>18</v>
      </c>
      <c r="D12" s="32">
        <v>126.13</v>
      </c>
      <c r="E12" s="33">
        <v>5</v>
      </c>
      <c r="F12" s="33">
        <v>40.98</v>
      </c>
      <c r="G12" s="34">
        <v>20</v>
      </c>
      <c r="H12" s="34">
        <v>222.3</v>
      </c>
      <c r="I12" s="35">
        <v>3</v>
      </c>
      <c r="J12" s="35">
        <v>7.13</v>
      </c>
      <c r="K12" s="36">
        <v>4</v>
      </c>
      <c r="L12" s="36">
        <v>18.57</v>
      </c>
      <c r="M12" s="37">
        <f t="shared" si="0"/>
        <v>50</v>
      </c>
      <c r="N12" s="38">
        <f t="shared" si="0"/>
        <v>415.10999999999996</v>
      </c>
    </row>
    <row r="13" spans="1:14" x14ac:dyDescent="0.25">
      <c r="A13" s="30">
        <v>9</v>
      </c>
      <c r="B13" s="31">
        <v>45452</v>
      </c>
      <c r="C13" s="32">
        <v>20</v>
      </c>
      <c r="D13" s="32">
        <v>127.91</v>
      </c>
      <c r="E13" s="33">
        <v>5</v>
      </c>
      <c r="F13" s="33">
        <v>28.84</v>
      </c>
      <c r="G13" s="34">
        <v>24</v>
      </c>
      <c r="H13" s="34">
        <v>317.33999999999997</v>
      </c>
      <c r="I13" s="35">
        <v>3</v>
      </c>
      <c r="J13" s="35">
        <v>8.41</v>
      </c>
      <c r="K13" s="36">
        <v>4</v>
      </c>
      <c r="L13" s="36">
        <v>19.64</v>
      </c>
      <c r="M13" s="37">
        <f t="shared" si="0"/>
        <v>56</v>
      </c>
      <c r="N13" s="38">
        <f t="shared" si="0"/>
        <v>502.14</v>
      </c>
    </row>
    <row r="14" spans="1:14" x14ac:dyDescent="0.25">
      <c r="A14" s="30">
        <v>10</v>
      </c>
      <c r="B14" s="31">
        <v>45453</v>
      </c>
      <c r="C14" s="32">
        <v>14</v>
      </c>
      <c r="D14" s="32">
        <v>90.78</v>
      </c>
      <c r="E14" s="33">
        <v>3</v>
      </c>
      <c r="F14" s="33">
        <v>25.73</v>
      </c>
      <c r="G14" s="34">
        <v>15</v>
      </c>
      <c r="H14" s="34">
        <v>209.41</v>
      </c>
      <c r="I14" s="35">
        <v>2</v>
      </c>
      <c r="J14" s="35">
        <v>7.07</v>
      </c>
      <c r="K14" s="36">
        <v>0</v>
      </c>
      <c r="L14" s="36">
        <v>0</v>
      </c>
      <c r="M14" s="37">
        <f t="shared" si="0"/>
        <v>34</v>
      </c>
      <c r="N14" s="38">
        <f t="shared" si="0"/>
        <v>332.99</v>
      </c>
    </row>
    <row r="15" spans="1:14" x14ac:dyDescent="0.25">
      <c r="A15" s="30">
        <v>11</v>
      </c>
      <c r="B15" s="31">
        <v>45454</v>
      </c>
      <c r="C15" s="32">
        <v>20</v>
      </c>
      <c r="D15" s="32">
        <v>122.62</v>
      </c>
      <c r="E15" s="33">
        <v>4</v>
      </c>
      <c r="F15" s="33">
        <v>29.04</v>
      </c>
      <c r="G15" s="34">
        <v>22</v>
      </c>
      <c r="H15" s="34">
        <v>240.23</v>
      </c>
      <c r="I15" s="35">
        <v>4</v>
      </c>
      <c r="J15" s="35">
        <v>10.210000000000001</v>
      </c>
      <c r="K15" s="36">
        <v>4</v>
      </c>
      <c r="L15" s="36">
        <v>25.88</v>
      </c>
      <c r="M15" s="37">
        <f t="shared" si="0"/>
        <v>54</v>
      </c>
      <c r="N15" s="38">
        <f t="shared" si="0"/>
        <v>427.97999999999996</v>
      </c>
    </row>
    <row r="16" spans="1:14" x14ac:dyDescent="0.25">
      <c r="A16" s="30">
        <v>12</v>
      </c>
      <c r="B16" s="31">
        <v>45455</v>
      </c>
      <c r="C16" s="32">
        <v>20</v>
      </c>
      <c r="D16" s="32">
        <v>142.71</v>
      </c>
      <c r="E16" s="33">
        <v>5</v>
      </c>
      <c r="F16" s="33">
        <v>58.4</v>
      </c>
      <c r="G16" s="34">
        <v>24</v>
      </c>
      <c r="H16" s="34">
        <v>210.41</v>
      </c>
      <c r="I16" s="35">
        <v>2</v>
      </c>
      <c r="J16" s="35">
        <v>5.52</v>
      </c>
      <c r="K16" s="36">
        <v>4</v>
      </c>
      <c r="L16" s="36">
        <v>20.12</v>
      </c>
      <c r="M16" s="37">
        <f t="shared" si="0"/>
        <v>55</v>
      </c>
      <c r="N16" s="38">
        <f t="shared" si="0"/>
        <v>437.15999999999997</v>
      </c>
    </row>
    <row r="17" spans="1:14" x14ac:dyDescent="0.25">
      <c r="A17" s="30">
        <v>13</v>
      </c>
      <c r="B17" s="31">
        <v>45456</v>
      </c>
      <c r="C17" s="32">
        <v>16</v>
      </c>
      <c r="D17" s="32">
        <v>87.07</v>
      </c>
      <c r="E17" s="33">
        <v>4</v>
      </c>
      <c r="F17" s="33">
        <v>37.89</v>
      </c>
      <c r="G17" s="34">
        <v>20</v>
      </c>
      <c r="H17" s="34">
        <v>214.34</v>
      </c>
      <c r="I17" s="35">
        <v>3</v>
      </c>
      <c r="J17" s="35">
        <v>6.23</v>
      </c>
      <c r="K17" s="36">
        <v>5</v>
      </c>
      <c r="L17" s="36">
        <v>23.12</v>
      </c>
      <c r="M17" s="37">
        <f t="shared" si="0"/>
        <v>48</v>
      </c>
      <c r="N17" s="38">
        <f t="shared" si="0"/>
        <v>368.65000000000003</v>
      </c>
    </row>
    <row r="18" spans="1:14" x14ac:dyDescent="0.25">
      <c r="A18" s="30">
        <v>14</v>
      </c>
      <c r="B18" s="31">
        <v>45457</v>
      </c>
      <c r="C18" s="32">
        <v>16</v>
      </c>
      <c r="D18" s="32">
        <v>81.53</v>
      </c>
      <c r="E18" s="33">
        <v>6</v>
      </c>
      <c r="F18" s="33">
        <v>52.52</v>
      </c>
      <c r="G18" s="34">
        <v>22</v>
      </c>
      <c r="H18" s="34">
        <v>213.44</v>
      </c>
      <c r="I18" s="35">
        <v>2</v>
      </c>
      <c r="J18" s="35">
        <v>7.87</v>
      </c>
      <c r="K18" s="36">
        <v>5</v>
      </c>
      <c r="L18" s="36">
        <v>22.63</v>
      </c>
      <c r="M18" s="37">
        <f t="shared" si="0"/>
        <v>51</v>
      </c>
      <c r="N18" s="38">
        <f t="shared" si="0"/>
        <v>377.99</v>
      </c>
    </row>
    <row r="19" spans="1:14" x14ac:dyDescent="0.25">
      <c r="A19" s="30">
        <v>15</v>
      </c>
      <c r="B19" s="31">
        <v>45458</v>
      </c>
      <c r="C19" s="32">
        <v>16</v>
      </c>
      <c r="D19" s="32">
        <v>95.94</v>
      </c>
      <c r="E19" s="33">
        <v>4</v>
      </c>
      <c r="F19" s="33">
        <v>28.99</v>
      </c>
      <c r="G19" s="34">
        <v>18</v>
      </c>
      <c r="H19" s="34">
        <v>186.73</v>
      </c>
      <c r="I19" s="35">
        <v>4</v>
      </c>
      <c r="J19" s="35">
        <v>5.66</v>
      </c>
      <c r="K19" s="36">
        <v>4</v>
      </c>
      <c r="L19" s="36">
        <v>23.28</v>
      </c>
      <c r="M19" s="37">
        <f t="shared" si="0"/>
        <v>46</v>
      </c>
      <c r="N19" s="38">
        <f t="shared" si="0"/>
        <v>340.6</v>
      </c>
    </row>
    <row r="20" spans="1:14" x14ac:dyDescent="0.25">
      <c r="A20" s="30">
        <v>16</v>
      </c>
      <c r="B20" s="31">
        <v>45459</v>
      </c>
      <c r="C20" s="32">
        <v>16</v>
      </c>
      <c r="D20" s="32">
        <v>98.65</v>
      </c>
      <c r="E20" s="33">
        <v>4</v>
      </c>
      <c r="F20" s="33">
        <v>42.8</v>
      </c>
      <c r="G20" s="34">
        <v>18</v>
      </c>
      <c r="H20" s="34">
        <v>204.44</v>
      </c>
      <c r="I20" s="35">
        <v>3</v>
      </c>
      <c r="J20" s="35">
        <v>7.16</v>
      </c>
      <c r="K20" s="36">
        <v>4</v>
      </c>
      <c r="L20" s="36">
        <v>21.12</v>
      </c>
      <c r="M20" s="37">
        <f t="shared" si="0"/>
        <v>45</v>
      </c>
      <c r="N20" s="38">
        <f t="shared" si="0"/>
        <v>374.17</v>
      </c>
    </row>
    <row r="21" spans="1:14" x14ac:dyDescent="0.25">
      <c r="A21" s="30">
        <v>17</v>
      </c>
      <c r="B21" s="31">
        <v>45460</v>
      </c>
      <c r="C21" s="32">
        <v>14</v>
      </c>
      <c r="D21" s="32">
        <v>66.290000000000006</v>
      </c>
      <c r="E21" s="33">
        <v>4</v>
      </c>
      <c r="F21" s="33">
        <v>32.49</v>
      </c>
      <c r="G21" s="34">
        <v>18</v>
      </c>
      <c r="H21" s="34">
        <v>168.77</v>
      </c>
      <c r="I21" s="35">
        <v>3</v>
      </c>
      <c r="J21" s="35">
        <v>9.0399999999999991</v>
      </c>
      <c r="K21" s="36">
        <v>0</v>
      </c>
      <c r="L21" s="36">
        <v>0</v>
      </c>
      <c r="M21" s="37">
        <f t="shared" si="0"/>
        <v>39</v>
      </c>
      <c r="N21" s="38">
        <f t="shared" si="0"/>
        <v>276.59000000000003</v>
      </c>
    </row>
    <row r="22" spans="1:14" x14ac:dyDescent="0.25">
      <c r="A22" s="30">
        <v>18</v>
      </c>
      <c r="B22" s="31">
        <v>45461</v>
      </c>
      <c r="C22" s="32">
        <v>20</v>
      </c>
      <c r="D22" s="32">
        <v>101.32</v>
      </c>
      <c r="E22" s="33">
        <v>4</v>
      </c>
      <c r="F22" s="33">
        <v>35.67</v>
      </c>
      <c r="G22" s="34">
        <v>22</v>
      </c>
      <c r="H22" s="34">
        <v>205.03</v>
      </c>
      <c r="I22" s="35">
        <v>2</v>
      </c>
      <c r="J22" s="35">
        <v>3.17</v>
      </c>
      <c r="K22" s="36">
        <v>3</v>
      </c>
      <c r="L22" s="36">
        <v>12.79</v>
      </c>
      <c r="M22" s="37">
        <f t="shared" si="0"/>
        <v>51</v>
      </c>
      <c r="N22" s="38">
        <f t="shared" si="0"/>
        <v>357.98</v>
      </c>
    </row>
    <row r="23" spans="1:14" x14ac:dyDescent="0.25">
      <c r="A23" s="30">
        <v>19</v>
      </c>
      <c r="B23" s="31">
        <v>45462</v>
      </c>
      <c r="C23" s="32">
        <v>18</v>
      </c>
      <c r="D23" s="32">
        <v>110.63</v>
      </c>
      <c r="E23" s="33">
        <v>4</v>
      </c>
      <c r="F23" s="33">
        <v>35.21</v>
      </c>
      <c r="G23" s="34">
        <v>20</v>
      </c>
      <c r="H23" s="34">
        <v>188.93</v>
      </c>
      <c r="I23" s="35">
        <v>3</v>
      </c>
      <c r="J23" s="35">
        <v>14.62</v>
      </c>
      <c r="K23" s="36">
        <v>4</v>
      </c>
      <c r="L23" s="36">
        <v>17.82</v>
      </c>
      <c r="M23" s="37">
        <f t="shared" si="0"/>
        <v>49</v>
      </c>
      <c r="N23" s="38">
        <f t="shared" si="0"/>
        <v>367.21</v>
      </c>
    </row>
    <row r="24" spans="1:14" x14ac:dyDescent="0.25">
      <c r="A24" s="30">
        <v>20</v>
      </c>
      <c r="B24" s="31">
        <v>45463</v>
      </c>
      <c r="C24" s="32">
        <v>15</v>
      </c>
      <c r="D24" s="32">
        <v>87.33</v>
      </c>
      <c r="E24" s="33">
        <v>4</v>
      </c>
      <c r="F24" s="33">
        <v>27.37</v>
      </c>
      <c r="G24" s="34">
        <v>22</v>
      </c>
      <c r="H24" s="34">
        <v>214.13</v>
      </c>
      <c r="I24" s="35">
        <v>2</v>
      </c>
      <c r="J24" s="35">
        <v>6.43</v>
      </c>
      <c r="K24" s="36">
        <v>3</v>
      </c>
      <c r="L24" s="36">
        <v>22.29</v>
      </c>
      <c r="M24" s="37">
        <f t="shared" si="0"/>
        <v>46</v>
      </c>
      <c r="N24" s="38">
        <f t="shared" si="0"/>
        <v>357.55</v>
      </c>
    </row>
    <row r="25" spans="1:14" x14ac:dyDescent="0.25">
      <c r="A25" s="30">
        <v>21</v>
      </c>
      <c r="B25" s="31">
        <v>45464</v>
      </c>
      <c r="C25" s="32">
        <v>21</v>
      </c>
      <c r="D25" s="32">
        <v>83.43</v>
      </c>
      <c r="E25" s="33">
        <v>4</v>
      </c>
      <c r="F25" s="33">
        <v>46.29</v>
      </c>
      <c r="G25" s="34">
        <v>24</v>
      </c>
      <c r="H25" s="34">
        <v>213.35</v>
      </c>
      <c r="I25" s="35">
        <v>3</v>
      </c>
      <c r="J25" s="35">
        <v>10.61</v>
      </c>
      <c r="K25" s="36">
        <v>5</v>
      </c>
      <c r="L25" s="36">
        <v>26.48</v>
      </c>
      <c r="M25" s="37">
        <f t="shared" si="0"/>
        <v>57</v>
      </c>
      <c r="N25" s="38">
        <f t="shared" si="0"/>
        <v>380.16</v>
      </c>
    </row>
    <row r="26" spans="1:14" x14ac:dyDescent="0.25">
      <c r="A26" s="30">
        <v>22</v>
      </c>
      <c r="B26" s="31">
        <v>45465</v>
      </c>
      <c r="C26" s="32">
        <v>16</v>
      </c>
      <c r="D26" s="32">
        <v>78.06</v>
      </c>
      <c r="E26" s="33">
        <v>4</v>
      </c>
      <c r="F26" s="33">
        <v>21.08</v>
      </c>
      <c r="G26" s="34">
        <v>20</v>
      </c>
      <c r="H26" s="34">
        <v>210.37</v>
      </c>
      <c r="I26" s="35">
        <v>3</v>
      </c>
      <c r="J26" s="35">
        <v>6.98</v>
      </c>
      <c r="K26" s="36">
        <v>5</v>
      </c>
      <c r="L26" s="36">
        <v>30.3</v>
      </c>
      <c r="M26" s="37">
        <f t="shared" si="0"/>
        <v>48</v>
      </c>
      <c r="N26" s="38">
        <f t="shared" si="0"/>
        <v>346.79</v>
      </c>
    </row>
    <row r="27" spans="1:14" x14ac:dyDescent="0.25">
      <c r="A27" s="30">
        <v>23</v>
      </c>
      <c r="B27" s="31">
        <v>45466</v>
      </c>
      <c r="C27" s="32">
        <v>14</v>
      </c>
      <c r="D27" s="32">
        <v>79.37</v>
      </c>
      <c r="E27" s="33">
        <v>4</v>
      </c>
      <c r="F27" s="33">
        <v>36.590000000000003</v>
      </c>
      <c r="G27" s="34">
        <v>18</v>
      </c>
      <c r="H27" s="34">
        <v>193.27</v>
      </c>
      <c r="I27" s="35">
        <v>3</v>
      </c>
      <c r="J27" s="35">
        <v>5.99</v>
      </c>
      <c r="K27" s="36">
        <v>5</v>
      </c>
      <c r="L27" s="36">
        <v>21.88</v>
      </c>
      <c r="M27" s="37">
        <f t="shared" si="0"/>
        <v>44</v>
      </c>
      <c r="N27" s="38">
        <f t="shared" si="0"/>
        <v>337.1</v>
      </c>
    </row>
    <row r="28" spans="1:14" x14ac:dyDescent="0.25">
      <c r="A28" s="30">
        <v>24</v>
      </c>
      <c r="B28" s="31">
        <v>45467</v>
      </c>
      <c r="C28" s="32">
        <v>15</v>
      </c>
      <c r="D28" s="32">
        <v>89.13</v>
      </c>
      <c r="E28" s="33">
        <v>4</v>
      </c>
      <c r="F28" s="33">
        <v>33.380000000000003</v>
      </c>
      <c r="G28" s="34">
        <v>18</v>
      </c>
      <c r="H28" s="34">
        <v>179.52</v>
      </c>
      <c r="I28" s="35">
        <v>3</v>
      </c>
      <c r="J28" s="35">
        <v>7</v>
      </c>
      <c r="K28" s="36">
        <v>0</v>
      </c>
      <c r="L28" s="36">
        <v>0</v>
      </c>
      <c r="M28" s="37">
        <f t="shared" si="0"/>
        <v>40</v>
      </c>
      <c r="N28" s="38">
        <f t="shared" si="0"/>
        <v>309.02999999999997</v>
      </c>
    </row>
    <row r="29" spans="1:14" x14ac:dyDescent="0.25">
      <c r="A29" s="30">
        <v>25</v>
      </c>
      <c r="B29" s="31">
        <v>45468</v>
      </c>
      <c r="C29" s="32">
        <v>34</v>
      </c>
      <c r="D29" s="32">
        <v>200.08</v>
      </c>
      <c r="E29" s="33">
        <v>8</v>
      </c>
      <c r="F29" s="33">
        <v>71.239999999999995</v>
      </c>
      <c r="G29" s="34">
        <v>40</v>
      </c>
      <c r="H29" s="34">
        <v>412.18</v>
      </c>
      <c r="I29" s="35">
        <v>8</v>
      </c>
      <c r="J29" s="35">
        <v>13.44</v>
      </c>
      <c r="K29" s="36">
        <v>8</v>
      </c>
      <c r="L29" s="36">
        <v>38.06</v>
      </c>
      <c r="M29" s="37">
        <f t="shared" si="0"/>
        <v>98</v>
      </c>
      <c r="N29" s="38">
        <f t="shared" si="0"/>
        <v>735</v>
      </c>
    </row>
    <row r="30" spans="1:14" x14ac:dyDescent="0.25">
      <c r="A30" s="30">
        <v>26</v>
      </c>
      <c r="B30" s="31">
        <v>45469</v>
      </c>
      <c r="C30" s="32">
        <v>18</v>
      </c>
      <c r="D30" s="32">
        <v>85.82</v>
      </c>
      <c r="E30" s="33">
        <v>4</v>
      </c>
      <c r="F30" s="33">
        <v>33.270000000000003</v>
      </c>
      <c r="G30" s="34">
        <v>22</v>
      </c>
      <c r="H30" s="34">
        <v>224.86</v>
      </c>
      <c r="I30" s="35">
        <v>3</v>
      </c>
      <c r="J30" s="35">
        <v>3.78</v>
      </c>
      <c r="K30" s="36">
        <v>5</v>
      </c>
      <c r="L30" s="36">
        <v>17.71</v>
      </c>
      <c r="M30" s="37">
        <f t="shared" si="0"/>
        <v>52</v>
      </c>
      <c r="N30" s="38">
        <f t="shared" si="0"/>
        <v>365.44</v>
      </c>
    </row>
    <row r="31" spans="1:14" x14ac:dyDescent="0.25">
      <c r="A31" s="30">
        <v>27</v>
      </c>
      <c r="B31" s="31">
        <v>45470</v>
      </c>
      <c r="C31" s="32">
        <v>18</v>
      </c>
      <c r="D31" s="32">
        <v>91.24</v>
      </c>
      <c r="E31" s="33">
        <v>4</v>
      </c>
      <c r="F31" s="33">
        <v>42.71</v>
      </c>
      <c r="G31" s="34">
        <v>20</v>
      </c>
      <c r="H31" s="34">
        <v>204.77</v>
      </c>
      <c r="I31" s="35">
        <v>3</v>
      </c>
      <c r="J31" s="35">
        <v>4.04</v>
      </c>
      <c r="K31" s="36">
        <v>4</v>
      </c>
      <c r="L31" s="36">
        <v>21.64</v>
      </c>
      <c r="M31" s="37">
        <f t="shared" si="0"/>
        <v>49</v>
      </c>
      <c r="N31" s="38">
        <f t="shared" si="0"/>
        <v>364.40000000000003</v>
      </c>
    </row>
    <row r="32" spans="1:14" x14ac:dyDescent="0.25">
      <c r="A32" s="30">
        <v>28</v>
      </c>
      <c r="B32" s="31">
        <v>45471</v>
      </c>
      <c r="C32" s="32">
        <v>16</v>
      </c>
      <c r="D32" s="32">
        <v>78.52</v>
      </c>
      <c r="E32" s="33">
        <v>4</v>
      </c>
      <c r="F32" s="33">
        <v>35.11</v>
      </c>
      <c r="G32" s="34">
        <v>22</v>
      </c>
      <c r="H32" s="34">
        <v>217.92</v>
      </c>
      <c r="I32" s="35">
        <v>2</v>
      </c>
      <c r="J32" s="35">
        <v>4.37</v>
      </c>
      <c r="K32" s="36">
        <v>5</v>
      </c>
      <c r="L32" s="36">
        <v>22.67</v>
      </c>
      <c r="M32" s="37">
        <f t="shared" si="0"/>
        <v>49</v>
      </c>
      <c r="N32" s="38">
        <f t="shared" si="0"/>
        <v>358.59</v>
      </c>
    </row>
    <row r="33" spans="1:15" x14ac:dyDescent="0.25">
      <c r="A33" s="30">
        <v>29</v>
      </c>
      <c r="B33" s="31">
        <v>45472</v>
      </c>
      <c r="C33" s="32">
        <v>16</v>
      </c>
      <c r="D33" s="32">
        <v>104.6</v>
      </c>
      <c r="E33" s="33">
        <v>4</v>
      </c>
      <c r="F33" s="33">
        <v>33.229999999999997</v>
      </c>
      <c r="G33" s="34">
        <v>18</v>
      </c>
      <c r="H33" s="34">
        <v>192.11</v>
      </c>
      <c r="I33" s="35">
        <v>4</v>
      </c>
      <c r="J33" s="35">
        <v>7.36</v>
      </c>
      <c r="K33" s="36">
        <v>4</v>
      </c>
      <c r="L33" s="36">
        <v>24.76</v>
      </c>
      <c r="M33" s="37">
        <f t="shared" si="0"/>
        <v>46</v>
      </c>
      <c r="N33" s="38">
        <f t="shared" si="0"/>
        <v>362.06</v>
      </c>
    </row>
    <row r="34" spans="1:15" x14ac:dyDescent="0.25">
      <c r="A34" s="30">
        <v>30</v>
      </c>
      <c r="B34" s="31">
        <v>45473</v>
      </c>
      <c r="C34" s="32">
        <v>18</v>
      </c>
      <c r="D34" s="32">
        <v>126.75</v>
      </c>
      <c r="E34" s="33">
        <v>4</v>
      </c>
      <c r="F34" s="33">
        <v>44.29</v>
      </c>
      <c r="G34" s="34">
        <v>22</v>
      </c>
      <c r="H34" s="34">
        <v>213.17</v>
      </c>
      <c r="I34" s="35">
        <v>2</v>
      </c>
      <c r="J34" s="35">
        <v>5.19</v>
      </c>
      <c r="K34" s="36">
        <v>3</v>
      </c>
      <c r="L34" s="36">
        <v>22.88</v>
      </c>
      <c r="M34" s="37">
        <f t="shared" si="0"/>
        <v>49</v>
      </c>
      <c r="N34" s="38">
        <f t="shared" si="0"/>
        <v>412.28</v>
      </c>
    </row>
    <row r="35" spans="1:15" x14ac:dyDescent="0.25">
      <c r="A35" s="30">
        <v>31</v>
      </c>
      <c r="B35" s="31"/>
      <c r="C35" s="32"/>
      <c r="D35" s="32"/>
      <c r="E35" s="33"/>
      <c r="F35" s="33"/>
      <c r="G35" s="34"/>
      <c r="H35" s="34"/>
      <c r="I35" s="35"/>
      <c r="J35" s="35"/>
      <c r="K35" s="36"/>
      <c r="L35" s="36"/>
      <c r="M35" s="37"/>
      <c r="N35" s="38"/>
    </row>
    <row r="36" spans="1:15" x14ac:dyDescent="0.25">
      <c r="A36" s="39" t="s">
        <v>11</v>
      </c>
      <c r="B36" s="40"/>
      <c r="C36" s="41">
        <f t="shared" ref="C36:L36" si="1">SUM(C5:C35)</f>
        <v>527</v>
      </c>
      <c r="D36" s="41">
        <f t="shared" si="1"/>
        <v>3122.6199999999994</v>
      </c>
      <c r="E36" s="42">
        <f t="shared" si="1"/>
        <v>129</v>
      </c>
      <c r="F36" s="42">
        <f t="shared" si="1"/>
        <v>1136.8</v>
      </c>
      <c r="G36" s="43">
        <f t="shared" si="1"/>
        <v>631</v>
      </c>
      <c r="H36" s="43">
        <f t="shared" si="1"/>
        <v>6461.0600000000013</v>
      </c>
      <c r="I36" s="44">
        <f t="shared" si="1"/>
        <v>90</v>
      </c>
      <c r="J36" s="44">
        <f t="shared" si="1"/>
        <v>211.51000000000002</v>
      </c>
      <c r="K36" s="45">
        <f t="shared" si="1"/>
        <v>112</v>
      </c>
      <c r="L36" s="45">
        <f t="shared" si="1"/>
        <v>570.65</v>
      </c>
      <c r="M36" s="44">
        <f t="shared" ref="M36:N36" si="2">SUM(M5:M34)</f>
        <v>1489</v>
      </c>
      <c r="N36" s="38">
        <f t="shared" si="2"/>
        <v>11502.640000000001</v>
      </c>
      <c r="O36" s="46"/>
    </row>
    <row r="37" spans="1:15" x14ac:dyDescent="0.25">
      <c r="M37" s="47"/>
      <c r="N37" s="47"/>
    </row>
    <row r="38" spans="1:15" x14ac:dyDescent="0.25">
      <c r="F38" t="s">
        <v>12</v>
      </c>
    </row>
  </sheetData>
  <mergeCells count="8">
    <mergeCell ref="A36:B36"/>
    <mergeCell ref="B1:N2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 Mohanty</dc:creator>
  <cp:lastModifiedBy>Raj Mohanty</cp:lastModifiedBy>
  <dcterms:created xsi:type="dcterms:W3CDTF">2015-06-05T18:17:20Z</dcterms:created>
  <dcterms:modified xsi:type="dcterms:W3CDTF">2024-07-02T10:17:35Z</dcterms:modified>
</cp:coreProperties>
</file>