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008374\Desktop\"/>
    </mc:Choice>
  </mc:AlternateContent>
  <xr:revisionPtr revIDLastSave="0" documentId="13_ncr:1_{3BEAF53E-D8C6-4A5D-8975-D0AF590D03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ug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6" i="1" l="1"/>
  <c r="K36" i="1"/>
  <c r="J36" i="1"/>
  <c r="I36" i="1"/>
  <c r="H36" i="1"/>
  <c r="G36" i="1"/>
  <c r="F36" i="1"/>
  <c r="E36" i="1"/>
  <c r="D36" i="1"/>
  <c r="N36" i="1" s="1"/>
  <c r="C36" i="1"/>
  <c r="M36" i="1" s="1"/>
  <c r="N35" i="1"/>
  <c r="M35" i="1"/>
  <c r="N34" i="1"/>
  <c r="M34" i="1"/>
  <c r="N33" i="1"/>
  <c r="M33" i="1"/>
  <c r="N32" i="1"/>
  <c r="M32" i="1"/>
  <c r="N31" i="1"/>
  <c r="M31" i="1"/>
  <c r="N30" i="1"/>
  <c r="M30" i="1"/>
  <c r="M29" i="1"/>
  <c r="F29" i="1"/>
  <c r="N29" i="1" s="1"/>
  <c r="N28" i="1"/>
  <c r="M28" i="1"/>
  <c r="N27" i="1"/>
  <c r="M27" i="1"/>
  <c r="N26" i="1"/>
  <c r="M26" i="1"/>
  <c r="N25" i="1"/>
  <c r="M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<sst xmlns="http://schemas.openxmlformats.org/spreadsheetml/2006/main" count="22" uniqueCount="12">
  <si>
    <t>Yellow</t>
  </si>
  <si>
    <t>Blue</t>
  </si>
  <si>
    <t>Red</t>
  </si>
  <si>
    <t>White</t>
  </si>
  <si>
    <t>Cyto</t>
  </si>
  <si>
    <t>Totals</t>
  </si>
  <si>
    <t>S No</t>
  </si>
  <si>
    <t xml:space="preserve">Date </t>
  </si>
  <si>
    <t>Bags</t>
  </si>
  <si>
    <t>Weight</t>
  </si>
  <si>
    <t xml:space="preserve">Total </t>
  </si>
  <si>
    <t>BMW Record For The Month Of AUG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</si>
</sst>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000000"/>
      <name val="Verdana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Verdana"/>
      <family val="2"/>
    </font>
    <font>
      <sz val="1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CBCDCC"/>
        <bgColor rgb="FF000000"/>
      </patternFill>
    </fill>
    <fill>
      <patternFill patternType="solid">
        <fgColor rgb="FF70AD47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5" fontId="5" fillId="0" borderId="10" xfId="0" applyNumberFormat="1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" fillId="5" borderId="0" xfId="0" applyFont="1" applyFill="1"/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1" fontId="1" fillId="4" borderId="10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Q18" sqref="Q18"/>
    </sheetView>
  </sheetViews>
  <sheetFormatPr defaultRowHeight="15" x14ac:dyDescent="0.25"/>
  <cols>
    <col min="2" max="2" width="13.5703125" bestFit="1" customWidth="1"/>
    <col min="14" max="14" width="12" bestFit="1" customWidth="1"/>
    <col min="258" max="258" width="13.5703125" bestFit="1" customWidth="1"/>
    <col min="270" max="270" width="12" bestFit="1" customWidth="1"/>
    <col min="514" max="514" width="13.5703125" bestFit="1" customWidth="1"/>
    <col min="526" max="526" width="12" bestFit="1" customWidth="1"/>
    <col min="770" max="770" width="13.5703125" bestFit="1" customWidth="1"/>
    <col min="782" max="782" width="12" bestFit="1" customWidth="1"/>
    <col min="1026" max="1026" width="13.5703125" bestFit="1" customWidth="1"/>
    <col min="1038" max="1038" width="12" bestFit="1" customWidth="1"/>
    <col min="1282" max="1282" width="13.5703125" bestFit="1" customWidth="1"/>
    <col min="1294" max="1294" width="12" bestFit="1" customWidth="1"/>
    <col min="1538" max="1538" width="13.5703125" bestFit="1" customWidth="1"/>
    <col min="1550" max="1550" width="12" bestFit="1" customWidth="1"/>
    <col min="1794" max="1794" width="13.5703125" bestFit="1" customWidth="1"/>
    <col min="1806" max="1806" width="12" bestFit="1" customWidth="1"/>
    <col min="2050" max="2050" width="13.5703125" bestFit="1" customWidth="1"/>
    <col min="2062" max="2062" width="12" bestFit="1" customWidth="1"/>
    <col min="2306" max="2306" width="13.5703125" bestFit="1" customWidth="1"/>
    <col min="2318" max="2318" width="12" bestFit="1" customWidth="1"/>
    <col min="2562" max="2562" width="13.5703125" bestFit="1" customWidth="1"/>
    <col min="2574" max="2574" width="12" bestFit="1" customWidth="1"/>
    <col min="2818" max="2818" width="13.5703125" bestFit="1" customWidth="1"/>
    <col min="2830" max="2830" width="12" bestFit="1" customWidth="1"/>
    <col min="3074" max="3074" width="13.5703125" bestFit="1" customWidth="1"/>
    <col min="3086" max="3086" width="12" bestFit="1" customWidth="1"/>
    <col min="3330" max="3330" width="13.5703125" bestFit="1" customWidth="1"/>
    <col min="3342" max="3342" width="12" bestFit="1" customWidth="1"/>
    <col min="3586" max="3586" width="13.5703125" bestFit="1" customWidth="1"/>
    <col min="3598" max="3598" width="12" bestFit="1" customWidth="1"/>
    <col min="3842" max="3842" width="13.5703125" bestFit="1" customWidth="1"/>
    <col min="3854" max="3854" width="12" bestFit="1" customWidth="1"/>
    <col min="4098" max="4098" width="13.5703125" bestFit="1" customWidth="1"/>
    <col min="4110" max="4110" width="12" bestFit="1" customWidth="1"/>
    <col min="4354" max="4354" width="13.5703125" bestFit="1" customWidth="1"/>
    <col min="4366" max="4366" width="12" bestFit="1" customWidth="1"/>
    <col min="4610" max="4610" width="13.5703125" bestFit="1" customWidth="1"/>
    <col min="4622" max="4622" width="12" bestFit="1" customWidth="1"/>
    <col min="4866" max="4866" width="13.5703125" bestFit="1" customWidth="1"/>
    <col min="4878" max="4878" width="12" bestFit="1" customWidth="1"/>
    <col min="5122" max="5122" width="13.5703125" bestFit="1" customWidth="1"/>
    <col min="5134" max="5134" width="12" bestFit="1" customWidth="1"/>
    <col min="5378" max="5378" width="13.5703125" bestFit="1" customWidth="1"/>
    <col min="5390" max="5390" width="12" bestFit="1" customWidth="1"/>
    <col min="5634" max="5634" width="13.5703125" bestFit="1" customWidth="1"/>
    <col min="5646" max="5646" width="12" bestFit="1" customWidth="1"/>
    <col min="5890" max="5890" width="13.5703125" bestFit="1" customWidth="1"/>
    <col min="5902" max="5902" width="12" bestFit="1" customWidth="1"/>
    <col min="6146" max="6146" width="13.5703125" bestFit="1" customWidth="1"/>
    <col min="6158" max="6158" width="12" bestFit="1" customWidth="1"/>
    <col min="6402" max="6402" width="13.5703125" bestFit="1" customWidth="1"/>
    <col min="6414" max="6414" width="12" bestFit="1" customWidth="1"/>
    <col min="6658" max="6658" width="13.5703125" bestFit="1" customWidth="1"/>
    <col min="6670" max="6670" width="12" bestFit="1" customWidth="1"/>
    <col min="6914" max="6914" width="13.5703125" bestFit="1" customWidth="1"/>
    <col min="6926" max="6926" width="12" bestFit="1" customWidth="1"/>
    <col min="7170" max="7170" width="13.5703125" bestFit="1" customWidth="1"/>
    <col min="7182" max="7182" width="12" bestFit="1" customWidth="1"/>
    <col min="7426" max="7426" width="13.5703125" bestFit="1" customWidth="1"/>
    <col min="7438" max="7438" width="12" bestFit="1" customWidth="1"/>
    <col min="7682" max="7682" width="13.5703125" bestFit="1" customWidth="1"/>
    <col min="7694" max="7694" width="12" bestFit="1" customWidth="1"/>
    <col min="7938" max="7938" width="13.5703125" bestFit="1" customWidth="1"/>
    <col min="7950" max="7950" width="12" bestFit="1" customWidth="1"/>
    <col min="8194" max="8194" width="13.5703125" bestFit="1" customWidth="1"/>
    <col min="8206" max="8206" width="12" bestFit="1" customWidth="1"/>
    <col min="8450" max="8450" width="13.5703125" bestFit="1" customWidth="1"/>
    <col min="8462" max="8462" width="12" bestFit="1" customWidth="1"/>
    <col min="8706" max="8706" width="13.5703125" bestFit="1" customWidth="1"/>
    <col min="8718" max="8718" width="12" bestFit="1" customWidth="1"/>
    <col min="8962" max="8962" width="13.5703125" bestFit="1" customWidth="1"/>
    <col min="8974" max="8974" width="12" bestFit="1" customWidth="1"/>
    <col min="9218" max="9218" width="13.5703125" bestFit="1" customWidth="1"/>
    <col min="9230" max="9230" width="12" bestFit="1" customWidth="1"/>
    <col min="9474" max="9474" width="13.5703125" bestFit="1" customWidth="1"/>
    <col min="9486" max="9486" width="12" bestFit="1" customWidth="1"/>
    <col min="9730" max="9730" width="13.5703125" bestFit="1" customWidth="1"/>
    <col min="9742" max="9742" width="12" bestFit="1" customWidth="1"/>
    <col min="9986" max="9986" width="13.5703125" bestFit="1" customWidth="1"/>
    <col min="9998" max="9998" width="12" bestFit="1" customWidth="1"/>
    <col min="10242" max="10242" width="13.5703125" bestFit="1" customWidth="1"/>
    <col min="10254" max="10254" width="12" bestFit="1" customWidth="1"/>
    <col min="10498" max="10498" width="13.5703125" bestFit="1" customWidth="1"/>
    <col min="10510" max="10510" width="12" bestFit="1" customWidth="1"/>
    <col min="10754" max="10754" width="13.5703125" bestFit="1" customWidth="1"/>
    <col min="10766" max="10766" width="12" bestFit="1" customWidth="1"/>
    <col min="11010" max="11010" width="13.5703125" bestFit="1" customWidth="1"/>
    <col min="11022" max="11022" width="12" bestFit="1" customWidth="1"/>
    <col min="11266" max="11266" width="13.5703125" bestFit="1" customWidth="1"/>
    <col min="11278" max="11278" width="12" bestFit="1" customWidth="1"/>
    <col min="11522" max="11522" width="13.5703125" bestFit="1" customWidth="1"/>
    <col min="11534" max="11534" width="12" bestFit="1" customWidth="1"/>
    <col min="11778" max="11778" width="13.5703125" bestFit="1" customWidth="1"/>
    <col min="11790" max="11790" width="12" bestFit="1" customWidth="1"/>
    <col min="12034" max="12034" width="13.5703125" bestFit="1" customWidth="1"/>
    <col min="12046" max="12046" width="12" bestFit="1" customWidth="1"/>
    <col min="12290" max="12290" width="13.5703125" bestFit="1" customWidth="1"/>
    <col min="12302" max="12302" width="12" bestFit="1" customWidth="1"/>
    <col min="12546" max="12546" width="13.5703125" bestFit="1" customWidth="1"/>
    <col min="12558" max="12558" width="12" bestFit="1" customWidth="1"/>
    <col min="12802" max="12802" width="13.5703125" bestFit="1" customWidth="1"/>
    <col min="12814" max="12814" width="12" bestFit="1" customWidth="1"/>
    <col min="13058" max="13058" width="13.5703125" bestFit="1" customWidth="1"/>
    <col min="13070" max="13070" width="12" bestFit="1" customWidth="1"/>
    <col min="13314" max="13314" width="13.5703125" bestFit="1" customWidth="1"/>
    <col min="13326" max="13326" width="12" bestFit="1" customWidth="1"/>
    <col min="13570" max="13570" width="13.5703125" bestFit="1" customWidth="1"/>
    <col min="13582" max="13582" width="12" bestFit="1" customWidth="1"/>
    <col min="13826" max="13826" width="13.5703125" bestFit="1" customWidth="1"/>
    <col min="13838" max="13838" width="12" bestFit="1" customWidth="1"/>
    <col min="14082" max="14082" width="13.5703125" bestFit="1" customWidth="1"/>
    <col min="14094" max="14094" width="12" bestFit="1" customWidth="1"/>
    <col min="14338" max="14338" width="13.5703125" bestFit="1" customWidth="1"/>
    <col min="14350" max="14350" width="12" bestFit="1" customWidth="1"/>
    <col min="14594" max="14594" width="13.5703125" bestFit="1" customWidth="1"/>
    <col min="14606" max="14606" width="12" bestFit="1" customWidth="1"/>
    <col min="14850" max="14850" width="13.5703125" bestFit="1" customWidth="1"/>
    <col min="14862" max="14862" width="12" bestFit="1" customWidth="1"/>
    <col min="15106" max="15106" width="13.5703125" bestFit="1" customWidth="1"/>
    <col min="15118" max="15118" width="12" bestFit="1" customWidth="1"/>
    <col min="15362" max="15362" width="13.5703125" bestFit="1" customWidth="1"/>
    <col min="15374" max="15374" width="12" bestFit="1" customWidth="1"/>
    <col min="15618" max="15618" width="13.5703125" bestFit="1" customWidth="1"/>
    <col min="15630" max="15630" width="12" bestFit="1" customWidth="1"/>
    <col min="15874" max="15874" width="13.5703125" bestFit="1" customWidth="1"/>
    <col min="15886" max="15886" width="12" bestFit="1" customWidth="1"/>
    <col min="16130" max="16130" width="13.5703125" bestFit="1" customWidth="1"/>
    <col min="16142" max="16142" width="12" bestFit="1" customWidth="1"/>
  </cols>
  <sheetData>
    <row r="1" spans="1:15" ht="15" customHeight="1" x14ac:dyDescent="0.25">
      <c r="A1" s="1">
        <v>0</v>
      </c>
      <c r="B1" s="25" t="s">
        <v>11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"/>
    </row>
    <row r="2" spans="1:15" ht="15" customHeight="1" x14ac:dyDescent="0.25">
      <c r="A2" s="1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"/>
    </row>
    <row r="3" spans="1:15" ht="15" customHeight="1" x14ac:dyDescent="0.25">
      <c r="A3" s="3"/>
      <c r="B3" s="4"/>
      <c r="C3" s="29" t="s">
        <v>0</v>
      </c>
      <c r="D3" s="30"/>
      <c r="E3" s="31" t="s">
        <v>1</v>
      </c>
      <c r="F3" s="32"/>
      <c r="G3" s="33" t="s">
        <v>2</v>
      </c>
      <c r="H3" s="34"/>
      <c r="I3" s="35" t="s">
        <v>3</v>
      </c>
      <c r="J3" s="36"/>
      <c r="K3" s="37" t="s">
        <v>4</v>
      </c>
      <c r="L3" s="38"/>
      <c r="M3" s="39" t="s">
        <v>5</v>
      </c>
      <c r="N3" s="40"/>
      <c r="O3" s="2"/>
    </row>
    <row r="4" spans="1:15" x14ac:dyDescent="0.25">
      <c r="A4" s="5" t="s">
        <v>6</v>
      </c>
      <c r="B4" s="6" t="s">
        <v>7</v>
      </c>
      <c r="C4" s="7" t="s">
        <v>8</v>
      </c>
      <c r="D4" s="7" t="s">
        <v>9</v>
      </c>
      <c r="E4" s="8" t="s">
        <v>8</v>
      </c>
      <c r="F4" s="8" t="s">
        <v>9</v>
      </c>
      <c r="G4" s="9" t="s">
        <v>8</v>
      </c>
      <c r="H4" s="9" t="s">
        <v>9</v>
      </c>
      <c r="I4" s="10" t="s">
        <v>8</v>
      </c>
      <c r="J4" s="10" t="s">
        <v>9</v>
      </c>
      <c r="K4" s="11" t="s">
        <v>8</v>
      </c>
      <c r="L4" s="11" t="s">
        <v>9</v>
      </c>
      <c r="M4" s="10" t="s">
        <v>8</v>
      </c>
      <c r="N4" s="10" t="s">
        <v>9</v>
      </c>
      <c r="O4" s="2"/>
    </row>
    <row r="5" spans="1:15" x14ac:dyDescent="0.25">
      <c r="A5" s="12">
        <v>1</v>
      </c>
      <c r="B5" s="13">
        <v>45505</v>
      </c>
      <c r="C5" s="14">
        <v>16</v>
      </c>
      <c r="D5" s="14">
        <v>114.44</v>
      </c>
      <c r="E5" s="15">
        <v>3</v>
      </c>
      <c r="F5" s="15">
        <v>35.06</v>
      </c>
      <c r="G5" s="16">
        <v>20</v>
      </c>
      <c r="H5" s="16">
        <v>197.92</v>
      </c>
      <c r="I5" s="17">
        <v>2</v>
      </c>
      <c r="J5" s="17">
        <v>4.76</v>
      </c>
      <c r="K5" s="18">
        <v>4</v>
      </c>
      <c r="L5" s="18">
        <v>18.57</v>
      </c>
      <c r="M5" s="19">
        <f>C5+E5+G5+I5+K5</f>
        <v>45</v>
      </c>
      <c r="N5" s="19">
        <f>D5+F5+H5+J5+L5</f>
        <v>370.74999999999994</v>
      </c>
      <c r="O5" s="2"/>
    </row>
    <row r="6" spans="1:15" x14ac:dyDescent="0.25">
      <c r="A6" s="12">
        <v>2</v>
      </c>
      <c r="B6" s="13">
        <v>45506</v>
      </c>
      <c r="C6" s="14">
        <v>16</v>
      </c>
      <c r="D6" s="14">
        <v>109.06</v>
      </c>
      <c r="E6" s="15">
        <v>4</v>
      </c>
      <c r="F6" s="15">
        <v>50.87</v>
      </c>
      <c r="G6" s="16">
        <v>18</v>
      </c>
      <c r="H6" s="16">
        <v>200.13</v>
      </c>
      <c r="I6" s="17">
        <v>4</v>
      </c>
      <c r="J6" s="17">
        <v>6.3</v>
      </c>
      <c r="K6" s="18">
        <v>4</v>
      </c>
      <c r="L6" s="18">
        <v>20.47</v>
      </c>
      <c r="M6" s="19">
        <f t="shared" ref="M6:N35" si="0">C6+E6+G6+I6+K6</f>
        <v>46</v>
      </c>
      <c r="N6" s="19">
        <f t="shared" si="0"/>
        <v>386.83000000000004</v>
      </c>
      <c r="O6" s="2"/>
    </row>
    <row r="7" spans="1:15" x14ac:dyDescent="0.25">
      <c r="A7" s="12">
        <v>3</v>
      </c>
      <c r="B7" s="13">
        <v>45507</v>
      </c>
      <c r="C7" s="14">
        <v>13</v>
      </c>
      <c r="D7" s="14">
        <v>84.7</v>
      </c>
      <c r="E7" s="15">
        <v>4</v>
      </c>
      <c r="F7" s="15">
        <v>43.3</v>
      </c>
      <c r="G7" s="16">
        <v>18</v>
      </c>
      <c r="H7" s="16">
        <v>212.92</v>
      </c>
      <c r="I7" s="17">
        <v>2</v>
      </c>
      <c r="J7" s="17">
        <v>4.17</v>
      </c>
      <c r="K7" s="18">
        <v>4</v>
      </c>
      <c r="L7" s="18">
        <v>22.27</v>
      </c>
      <c r="M7" s="19">
        <f t="shared" si="0"/>
        <v>41</v>
      </c>
      <c r="N7" s="19">
        <f t="shared" si="0"/>
        <v>367.35999999999996</v>
      </c>
      <c r="O7" s="2"/>
    </row>
    <row r="8" spans="1:15" x14ac:dyDescent="0.25">
      <c r="A8" s="12">
        <v>4</v>
      </c>
      <c r="B8" s="13">
        <v>45508</v>
      </c>
      <c r="C8" s="14">
        <v>13</v>
      </c>
      <c r="D8" s="14">
        <v>75.739999999999995</v>
      </c>
      <c r="E8" s="15">
        <v>4</v>
      </c>
      <c r="F8" s="15">
        <v>38.93</v>
      </c>
      <c r="G8" s="16">
        <v>22</v>
      </c>
      <c r="H8" s="16">
        <v>226.36</v>
      </c>
      <c r="I8" s="17">
        <v>2</v>
      </c>
      <c r="J8" s="17">
        <v>4.05</v>
      </c>
      <c r="K8" s="18">
        <v>3</v>
      </c>
      <c r="L8" s="18">
        <v>15.43</v>
      </c>
      <c r="M8" s="19">
        <f t="shared" si="0"/>
        <v>44</v>
      </c>
      <c r="N8" s="19">
        <f t="shared" si="0"/>
        <v>360.51</v>
      </c>
      <c r="O8" s="2"/>
    </row>
    <row r="9" spans="1:15" x14ac:dyDescent="0.25">
      <c r="A9" s="12">
        <v>5</v>
      </c>
      <c r="B9" s="13">
        <v>45509</v>
      </c>
      <c r="C9" s="14">
        <v>12</v>
      </c>
      <c r="D9" s="14">
        <v>82.3</v>
      </c>
      <c r="E9" s="15">
        <v>4</v>
      </c>
      <c r="F9" s="15">
        <v>41.74</v>
      </c>
      <c r="G9" s="16">
        <v>16</v>
      </c>
      <c r="H9" s="41">
        <v>163</v>
      </c>
      <c r="I9" s="17">
        <v>2</v>
      </c>
      <c r="J9" s="17">
        <v>4.5599999999999996</v>
      </c>
      <c r="K9" s="18">
        <v>0</v>
      </c>
      <c r="L9" s="18">
        <v>0</v>
      </c>
      <c r="M9" s="19">
        <f t="shared" si="0"/>
        <v>34</v>
      </c>
      <c r="N9" s="19">
        <f t="shared" si="0"/>
        <v>291.59999999999997</v>
      </c>
      <c r="O9" s="2"/>
    </row>
    <row r="10" spans="1:15" x14ac:dyDescent="0.25">
      <c r="A10" s="12">
        <v>6</v>
      </c>
      <c r="B10" s="13">
        <v>45510</v>
      </c>
      <c r="C10" s="14">
        <v>20</v>
      </c>
      <c r="D10" s="14">
        <v>125.69</v>
      </c>
      <c r="E10" s="15">
        <v>4</v>
      </c>
      <c r="F10" s="15">
        <v>38.92</v>
      </c>
      <c r="G10" s="16">
        <v>22</v>
      </c>
      <c r="H10" s="16">
        <v>209.9</v>
      </c>
      <c r="I10" s="17">
        <v>3</v>
      </c>
      <c r="J10" s="17">
        <v>3.16</v>
      </c>
      <c r="K10" s="18">
        <v>4</v>
      </c>
      <c r="L10" s="18">
        <v>21</v>
      </c>
      <c r="M10" s="19">
        <f t="shared" si="0"/>
        <v>53</v>
      </c>
      <c r="N10" s="19">
        <f t="shared" si="0"/>
        <v>398.67</v>
      </c>
      <c r="O10" s="2"/>
    </row>
    <row r="11" spans="1:15" x14ac:dyDescent="0.25">
      <c r="A11" s="12">
        <v>7</v>
      </c>
      <c r="B11" s="13">
        <v>45511</v>
      </c>
      <c r="C11" s="14">
        <v>15</v>
      </c>
      <c r="D11" s="14">
        <v>97.84</v>
      </c>
      <c r="E11" s="15">
        <v>4</v>
      </c>
      <c r="F11" s="15">
        <v>42.98</v>
      </c>
      <c r="G11" s="16">
        <v>18</v>
      </c>
      <c r="H11" s="16">
        <v>207.93</v>
      </c>
      <c r="I11" s="17">
        <v>2</v>
      </c>
      <c r="J11" s="17">
        <v>5.34</v>
      </c>
      <c r="K11" s="18">
        <v>3</v>
      </c>
      <c r="L11" s="18">
        <v>12.82</v>
      </c>
      <c r="M11" s="19">
        <f t="shared" si="0"/>
        <v>42</v>
      </c>
      <c r="N11" s="19">
        <f t="shared" si="0"/>
        <v>366.90999999999997</v>
      </c>
      <c r="O11" s="2"/>
    </row>
    <row r="12" spans="1:15" x14ac:dyDescent="0.25">
      <c r="A12" s="12">
        <v>8</v>
      </c>
      <c r="B12" s="13">
        <v>45512</v>
      </c>
      <c r="C12" s="14">
        <v>15</v>
      </c>
      <c r="D12" s="14">
        <v>117.14</v>
      </c>
      <c r="E12" s="15">
        <v>4</v>
      </c>
      <c r="F12" s="15">
        <v>49.62</v>
      </c>
      <c r="G12" s="16">
        <v>16</v>
      </c>
      <c r="H12" s="16">
        <v>206.74</v>
      </c>
      <c r="I12" s="17">
        <v>3</v>
      </c>
      <c r="J12" s="17">
        <v>6.42</v>
      </c>
      <c r="K12" s="18">
        <v>3</v>
      </c>
      <c r="L12" s="18">
        <v>16.43</v>
      </c>
      <c r="M12" s="19">
        <f t="shared" si="0"/>
        <v>41</v>
      </c>
      <c r="N12" s="19">
        <f t="shared" si="0"/>
        <v>396.35</v>
      </c>
      <c r="O12" s="2"/>
    </row>
    <row r="13" spans="1:15" x14ac:dyDescent="0.25">
      <c r="A13" s="12">
        <v>9</v>
      </c>
      <c r="B13" s="13">
        <v>45513</v>
      </c>
      <c r="C13" s="14">
        <v>16</v>
      </c>
      <c r="D13" s="14">
        <v>119.78</v>
      </c>
      <c r="E13" s="15">
        <v>4</v>
      </c>
      <c r="F13" s="15">
        <v>43.75</v>
      </c>
      <c r="G13" s="16">
        <v>18</v>
      </c>
      <c r="H13" s="16">
        <v>214.3</v>
      </c>
      <c r="I13" s="17">
        <v>4</v>
      </c>
      <c r="J13" s="17">
        <v>3.69</v>
      </c>
      <c r="K13" s="18">
        <v>3</v>
      </c>
      <c r="L13" s="18">
        <v>19.989999999999998</v>
      </c>
      <c r="M13" s="19">
        <f t="shared" si="0"/>
        <v>45</v>
      </c>
      <c r="N13" s="19">
        <f t="shared" si="0"/>
        <v>401.51000000000005</v>
      </c>
      <c r="O13" s="2"/>
    </row>
    <row r="14" spans="1:15" x14ac:dyDescent="0.25">
      <c r="A14" s="12">
        <v>10</v>
      </c>
      <c r="B14" s="13">
        <v>45514</v>
      </c>
      <c r="C14" s="14">
        <v>14</v>
      </c>
      <c r="D14" s="14">
        <v>100.42</v>
      </c>
      <c r="E14" s="15">
        <v>4</v>
      </c>
      <c r="F14" s="15">
        <v>37.770000000000003</v>
      </c>
      <c r="G14" s="16">
        <v>20</v>
      </c>
      <c r="H14" s="16">
        <v>218.49</v>
      </c>
      <c r="I14" s="17">
        <v>2</v>
      </c>
      <c r="J14" s="17">
        <v>6.14</v>
      </c>
      <c r="K14" s="18">
        <v>3</v>
      </c>
      <c r="L14" s="18">
        <v>29.35</v>
      </c>
      <c r="M14" s="19">
        <f t="shared" si="0"/>
        <v>43</v>
      </c>
      <c r="N14" s="19">
        <f t="shared" si="0"/>
        <v>392.17</v>
      </c>
      <c r="O14" s="2"/>
    </row>
    <row r="15" spans="1:15" x14ac:dyDescent="0.25">
      <c r="A15" s="12">
        <v>11</v>
      </c>
      <c r="B15" s="13">
        <v>45515</v>
      </c>
      <c r="C15" s="14">
        <v>12</v>
      </c>
      <c r="D15" s="14">
        <v>82.21</v>
      </c>
      <c r="E15" s="15">
        <v>3</v>
      </c>
      <c r="F15" s="15">
        <v>31.14</v>
      </c>
      <c r="G15" s="16">
        <v>16</v>
      </c>
      <c r="H15" s="16">
        <v>214.71</v>
      </c>
      <c r="I15" s="17">
        <v>2</v>
      </c>
      <c r="J15" s="17">
        <v>3.31</v>
      </c>
      <c r="K15" s="18">
        <v>4</v>
      </c>
      <c r="L15" s="18">
        <v>18.260000000000002</v>
      </c>
      <c r="M15" s="19">
        <f t="shared" si="0"/>
        <v>37</v>
      </c>
      <c r="N15" s="19">
        <f t="shared" si="0"/>
        <v>349.63</v>
      </c>
      <c r="O15" s="2"/>
    </row>
    <row r="16" spans="1:15" x14ac:dyDescent="0.25">
      <c r="A16" s="12">
        <v>12</v>
      </c>
      <c r="B16" s="13">
        <v>45516</v>
      </c>
      <c r="C16" s="14">
        <v>10</v>
      </c>
      <c r="D16" s="14">
        <v>79.47</v>
      </c>
      <c r="E16" s="15">
        <v>5</v>
      </c>
      <c r="F16" s="15">
        <v>64.17</v>
      </c>
      <c r="G16" s="16">
        <v>18</v>
      </c>
      <c r="H16" s="16">
        <v>196.35</v>
      </c>
      <c r="I16" s="17">
        <v>3</v>
      </c>
      <c r="J16" s="17">
        <v>5.2</v>
      </c>
      <c r="K16" s="18">
        <v>0</v>
      </c>
      <c r="L16" s="18">
        <v>0</v>
      </c>
      <c r="M16" s="19">
        <f t="shared" si="0"/>
        <v>36</v>
      </c>
      <c r="N16" s="19">
        <f t="shared" si="0"/>
        <v>345.19</v>
      </c>
      <c r="O16" s="2"/>
    </row>
    <row r="17" spans="1:15" x14ac:dyDescent="0.25">
      <c r="A17" s="12">
        <v>13</v>
      </c>
      <c r="B17" s="13">
        <v>45517</v>
      </c>
      <c r="C17" s="14">
        <v>18</v>
      </c>
      <c r="D17" s="14">
        <v>105.23</v>
      </c>
      <c r="E17" s="15">
        <v>4</v>
      </c>
      <c r="F17" s="15">
        <v>42.91</v>
      </c>
      <c r="G17" s="16">
        <v>20</v>
      </c>
      <c r="H17" s="16">
        <v>204.47</v>
      </c>
      <c r="I17" s="17">
        <v>3</v>
      </c>
      <c r="J17" s="17">
        <v>7.37</v>
      </c>
      <c r="K17" s="18">
        <v>5</v>
      </c>
      <c r="L17" s="18">
        <v>27.26</v>
      </c>
      <c r="M17" s="19">
        <f t="shared" si="0"/>
        <v>50</v>
      </c>
      <c r="N17" s="19">
        <f t="shared" si="0"/>
        <v>387.24</v>
      </c>
      <c r="O17" s="2"/>
    </row>
    <row r="18" spans="1:15" x14ac:dyDescent="0.25">
      <c r="A18" s="12">
        <v>14</v>
      </c>
      <c r="B18" s="13">
        <v>45518</v>
      </c>
      <c r="C18" s="14">
        <v>16</v>
      </c>
      <c r="D18" s="14">
        <v>81.83</v>
      </c>
      <c r="E18" s="15">
        <v>4</v>
      </c>
      <c r="F18" s="15">
        <v>50.55</v>
      </c>
      <c r="G18" s="16">
        <v>16</v>
      </c>
      <c r="H18" s="16">
        <v>185.08</v>
      </c>
      <c r="I18" s="17">
        <v>2</v>
      </c>
      <c r="J18" s="17">
        <v>6.28</v>
      </c>
      <c r="K18" s="18">
        <v>3</v>
      </c>
      <c r="L18" s="18">
        <v>17.72</v>
      </c>
      <c r="M18" s="19">
        <f t="shared" si="0"/>
        <v>41</v>
      </c>
      <c r="N18" s="19">
        <f t="shared" si="0"/>
        <v>341.46000000000004</v>
      </c>
      <c r="O18" s="2"/>
    </row>
    <row r="19" spans="1:15" x14ac:dyDescent="0.25">
      <c r="A19" s="12">
        <v>15</v>
      </c>
      <c r="B19" s="13">
        <v>45519</v>
      </c>
      <c r="C19" s="14">
        <v>12</v>
      </c>
      <c r="D19" s="14">
        <v>88.56</v>
      </c>
      <c r="E19" s="15">
        <v>3</v>
      </c>
      <c r="F19" s="15">
        <v>29.91</v>
      </c>
      <c r="G19" s="16">
        <v>16</v>
      </c>
      <c r="H19" s="16">
        <v>184</v>
      </c>
      <c r="I19" s="17">
        <v>2</v>
      </c>
      <c r="J19" s="17">
        <v>4.9000000000000004</v>
      </c>
      <c r="K19" s="18">
        <v>4</v>
      </c>
      <c r="L19" s="18">
        <v>22.54</v>
      </c>
      <c r="M19" s="19">
        <f t="shared" si="0"/>
        <v>37</v>
      </c>
      <c r="N19" s="19">
        <f t="shared" si="0"/>
        <v>329.91</v>
      </c>
      <c r="O19" s="2"/>
    </row>
    <row r="20" spans="1:15" x14ac:dyDescent="0.25">
      <c r="A20" s="12">
        <v>16</v>
      </c>
      <c r="B20" s="13">
        <v>45520</v>
      </c>
      <c r="C20" s="14">
        <v>12</v>
      </c>
      <c r="D20" s="14">
        <v>54.63</v>
      </c>
      <c r="E20" s="15">
        <v>3</v>
      </c>
      <c r="F20" s="15">
        <v>29.03</v>
      </c>
      <c r="G20" s="16">
        <v>16</v>
      </c>
      <c r="H20" s="16">
        <v>160.94</v>
      </c>
      <c r="I20" s="17">
        <v>2</v>
      </c>
      <c r="J20" s="17">
        <v>9.2799999999999994</v>
      </c>
      <c r="K20" s="18">
        <v>0</v>
      </c>
      <c r="L20" s="18">
        <v>0</v>
      </c>
      <c r="M20" s="19">
        <f t="shared" si="0"/>
        <v>33</v>
      </c>
      <c r="N20" s="19">
        <f t="shared" si="0"/>
        <v>253.88</v>
      </c>
      <c r="O20" s="2"/>
    </row>
    <row r="21" spans="1:15" x14ac:dyDescent="0.25">
      <c r="A21" s="12">
        <v>17</v>
      </c>
      <c r="B21" s="13">
        <v>45521</v>
      </c>
      <c r="C21" s="14">
        <v>16</v>
      </c>
      <c r="D21" s="14">
        <v>108.27</v>
      </c>
      <c r="E21" s="15">
        <v>4</v>
      </c>
      <c r="F21" s="15">
        <v>48.31</v>
      </c>
      <c r="G21" s="16">
        <v>18</v>
      </c>
      <c r="H21" s="16">
        <v>208.02</v>
      </c>
      <c r="I21" s="17">
        <v>4</v>
      </c>
      <c r="J21" s="17">
        <v>2.91</v>
      </c>
      <c r="K21" s="18">
        <v>4</v>
      </c>
      <c r="L21" s="18">
        <v>20.84</v>
      </c>
      <c r="M21" s="19">
        <f t="shared" si="0"/>
        <v>46</v>
      </c>
      <c r="N21" s="19">
        <f t="shared" si="0"/>
        <v>388.35</v>
      </c>
      <c r="O21" s="2"/>
    </row>
    <row r="22" spans="1:15" x14ac:dyDescent="0.25">
      <c r="A22" s="12">
        <v>18</v>
      </c>
      <c r="B22" s="13">
        <v>45522</v>
      </c>
      <c r="C22" s="14">
        <v>15</v>
      </c>
      <c r="D22" s="14">
        <v>112.18</v>
      </c>
      <c r="E22" s="15">
        <v>4</v>
      </c>
      <c r="F22" s="15">
        <v>42.78</v>
      </c>
      <c r="G22" s="16">
        <v>18</v>
      </c>
      <c r="H22" s="16">
        <v>190.46</v>
      </c>
      <c r="I22" s="17">
        <v>4</v>
      </c>
      <c r="J22" s="17">
        <v>6.29</v>
      </c>
      <c r="K22" s="18">
        <v>4</v>
      </c>
      <c r="L22" s="18">
        <v>23.15</v>
      </c>
      <c r="M22" s="19">
        <f t="shared" si="0"/>
        <v>45</v>
      </c>
      <c r="N22" s="19">
        <f t="shared" si="0"/>
        <v>374.86</v>
      </c>
      <c r="O22" s="2"/>
    </row>
    <row r="23" spans="1:15" x14ac:dyDescent="0.25">
      <c r="A23" s="12">
        <v>19</v>
      </c>
      <c r="B23" s="13">
        <v>45523</v>
      </c>
      <c r="C23" s="14">
        <v>12</v>
      </c>
      <c r="D23" s="14">
        <v>65.58</v>
      </c>
      <c r="E23" s="15">
        <v>3</v>
      </c>
      <c r="F23" s="15">
        <v>35.5</v>
      </c>
      <c r="G23" s="16">
        <v>20</v>
      </c>
      <c r="H23" s="16">
        <v>178.18</v>
      </c>
      <c r="I23" s="17">
        <v>2</v>
      </c>
      <c r="J23" s="17">
        <v>5.85</v>
      </c>
      <c r="K23" s="18">
        <v>0</v>
      </c>
      <c r="L23" s="18">
        <v>0</v>
      </c>
      <c r="M23" s="19">
        <f t="shared" si="0"/>
        <v>37</v>
      </c>
      <c r="N23" s="19">
        <f t="shared" si="0"/>
        <v>285.11</v>
      </c>
      <c r="O23" s="2"/>
    </row>
    <row r="24" spans="1:15" x14ac:dyDescent="0.25">
      <c r="A24" s="12">
        <v>20</v>
      </c>
      <c r="B24" s="13">
        <v>45524</v>
      </c>
      <c r="C24" s="14">
        <v>15</v>
      </c>
      <c r="D24" s="14">
        <v>77.55</v>
      </c>
      <c r="E24" s="15">
        <v>5</v>
      </c>
      <c r="F24" s="15">
        <v>45.36</v>
      </c>
      <c r="G24" s="16">
        <v>20</v>
      </c>
      <c r="H24" s="16">
        <v>131.94999999999999</v>
      </c>
      <c r="I24" s="17">
        <v>3</v>
      </c>
      <c r="J24" s="17">
        <v>4.17</v>
      </c>
      <c r="K24" s="18">
        <v>4</v>
      </c>
      <c r="L24" s="18">
        <v>19.66</v>
      </c>
      <c r="M24" s="19">
        <f t="shared" si="0"/>
        <v>47</v>
      </c>
      <c r="N24" s="19">
        <f t="shared" si="0"/>
        <v>278.69</v>
      </c>
      <c r="O24" s="2"/>
    </row>
    <row r="25" spans="1:15" x14ac:dyDescent="0.25">
      <c r="A25" s="12">
        <v>21</v>
      </c>
      <c r="B25" s="13">
        <v>45525</v>
      </c>
      <c r="C25" s="14">
        <v>13</v>
      </c>
      <c r="D25" s="14">
        <v>77.44</v>
      </c>
      <c r="E25" s="15">
        <v>2</v>
      </c>
      <c r="F25" s="15">
        <v>31.06</v>
      </c>
      <c r="G25" s="16">
        <v>16</v>
      </c>
      <c r="H25" s="16">
        <v>146.77000000000001</v>
      </c>
      <c r="I25" s="17">
        <v>2</v>
      </c>
      <c r="J25" s="17">
        <v>6.9</v>
      </c>
      <c r="K25" s="18">
        <v>4</v>
      </c>
      <c r="L25" s="18">
        <v>14.79</v>
      </c>
      <c r="M25" s="19">
        <f t="shared" si="0"/>
        <v>37</v>
      </c>
      <c r="N25" s="19">
        <f t="shared" si="0"/>
        <v>276.96000000000004</v>
      </c>
      <c r="O25" s="2"/>
    </row>
    <row r="26" spans="1:15" x14ac:dyDescent="0.25">
      <c r="A26" s="12">
        <v>22</v>
      </c>
      <c r="B26" s="13">
        <v>45526</v>
      </c>
      <c r="C26" s="14">
        <v>16</v>
      </c>
      <c r="D26" s="14">
        <v>84.53</v>
      </c>
      <c r="E26" s="15">
        <v>4</v>
      </c>
      <c r="F26" s="15">
        <v>40.78</v>
      </c>
      <c r="G26" s="16">
        <v>20</v>
      </c>
      <c r="H26" s="16">
        <v>187.53</v>
      </c>
      <c r="I26" s="17">
        <v>2</v>
      </c>
      <c r="J26" s="17">
        <v>5.14</v>
      </c>
      <c r="K26" s="18">
        <v>4</v>
      </c>
      <c r="L26" s="18">
        <v>20.76</v>
      </c>
      <c r="M26" s="19">
        <f t="shared" si="0"/>
        <v>46</v>
      </c>
      <c r="N26" s="19">
        <f t="shared" si="0"/>
        <v>338.74</v>
      </c>
      <c r="O26" s="2"/>
    </row>
    <row r="27" spans="1:15" x14ac:dyDescent="0.25">
      <c r="A27" s="12">
        <v>23</v>
      </c>
      <c r="B27" s="13">
        <v>45527</v>
      </c>
      <c r="C27" s="14">
        <v>16</v>
      </c>
      <c r="D27" s="14">
        <v>106.72</v>
      </c>
      <c r="E27" s="15">
        <v>4</v>
      </c>
      <c r="F27" s="15">
        <v>40</v>
      </c>
      <c r="G27" s="16">
        <v>22</v>
      </c>
      <c r="H27" s="16">
        <v>183.4</v>
      </c>
      <c r="I27" s="17">
        <v>2</v>
      </c>
      <c r="J27" s="17">
        <v>7.83</v>
      </c>
      <c r="K27" s="18">
        <v>3</v>
      </c>
      <c r="L27" s="18">
        <v>14.37</v>
      </c>
      <c r="M27" s="19">
        <f t="shared" si="0"/>
        <v>47</v>
      </c>
      <c r="N27" s="19">
        <f t="shared" si="0"/>
        <v>352.32</v>
      </c>
      <c r="O27" s="2"/>
    </row>
    <row r="28" spans="1:15" x14ac:dyDescent="0.25">
      <c r="A28" s="12">
        <v>24</v>
      </c>
      <c r="B28" s="13">
        <v>45528</v>
      </c>
      <c r="C28" s="14">
        <v>16</v>
      </c>
      <c r="D28" s="14">
        <v>104.1</v>
      </c>
      <c r="E28" s="15">
        <v>4</v>
      </c>
      <c r="F28" s="15">
        <v>36.06</v>
      </c>
      <c r="G28" s="16">
        <v>18</v>
      </c>
      <c r="H28" s="16">
        <v>201.38</v>
      </c>
      <c r="I28" s="17">
        <v>4</v>
      </c>
      <c r="J28" s="17">
        <v>3.61</v>
      </c>
      <c r="K28" s="18">
        <v>5</v>
      </c>
      <c r="L28" s="18">
        <v>18.96</v>
      </c>
      <c r="M28" s="19">
        <f t="shared" si="0"/>
        <v>47</v>
      </c>
      <c r="N28" s="19">
        <f t="shared" si="0"/>
        <v>364.10999999999996</v>
      </c>
      <c r="O28" s="2"/>
    </row>
    <row r="29" spans="1:15" x14ac:dyDescent="0.25">
      <c r="A29" s="12">
        <v>25</v>
      </c>
      <c r="B29" s="13">
        <v>45529</v>
      </c>
      <c r="C29" s="14">
        <v>12</v>
      </c>
      <c r="D29" s="14">
        <v>65.59</v>
      </c>
      <c r="E29" s="15">
        <v>2</v>
      </c>
      <c r="F29" s="15">
        <f>23.34+12.09</f>
        <v>35.43</v>
      </c>
      <c r="G29" s="16">
        <v>18</v>
      </c>
      <c r="H29" s="16">
        <v>153</v>
      </c>
      <c r="I29" s="17">
        <v>3</v>
      </c>
      <c r="J29" s="17">
        <v>4.43</v>
      </c>
      <c r="K29" s="18">
        <v>4</v>
      </c>
      <c r="L29" s="18">
        <v>23.02</v>
      </c>
      <c r="M29" s="19">
        <f t="shared" si="0"/>
        <v>39</v>
      </c>
      <c r="N29" s="19">
        <f t="shared" si="0"/>
        <v>281.46999999999997</v>
      </c>
      <c r="O29" s="2"/>
    </row>
    <row r="30" spans="1:15" x14ac:dyDescent="0.25">
      <c r="A30" s="12">
        <v>26</v>
      </c>
      <c r="B30" s="13">
        <v>45530</v>
      </c>
      <c r="C30" s="14">
        <v>14</v>
      </c>
      <c r="D30" s="14">
        <v>52.62</v>
      </c>
      <c r="E30" s="15">
        <v>4</v>
      </c>
      <c r="F30" s="15">
        <v>42.06</v>
      </c>
      <c r="G30" s="16">
        <v>20</v>
      </c>
      <c r="H30" s="16">
        <v>150.79</v>
      </c>
      <c r="I30" s="17">
        <v>3</v>
      </c>
      <c r="J30" s="17">
        <v>3.21</v>
      </c>
      <c r="K30" s="18">
        <v>0</v>
      </c>
      <c r="L30" s="18">
        <v>0</v>
      </c>
      <c r="M30" s="19">
        <f t="shared" si="0"/>
        <v>41</v>
      </c>
      <c r="N30" s="19">
        <f t="shared" si="0"/>
        <v>248.68</v>
      </c>
      <c r="O30" s="2"/>
    </row>
    <row r="31" spans="1:15" x14ac:dyDescent="0.25">
      <c r="A31" s="12">
        <v>27</v>
      </c>
      <c r="B31" s="13">
        <v>45531</v>
      </c>
      <c r="C31" s="14">
        <v>16</v>
      </c>
      <c r="D31" s="14">
        <v>81.17</v>
      </c>
      <c r="E31" s="15">
        <v>3</v>
      </c>
      <c r="F31" s="15">
        <v>26.27</v>
      </c>
      <c r="G31" s="16">
        <v>22</v>
      </c>
      <c r="H31" s="16">
        <v>170.38</v>
      </c>
      <c r="I31" s="17">
        <v>2</v>
      </c>
      <c r="J31" s="17">
        <v>4.6500000000000004</v>
      </c>
      <c r="K31" s="18">
        <v>4</v>
      </c>
      <c r="L31" s="18">
        <v>20.73</v>
      </c>
      <c r="M31" s="19">
        <f t="shared" si="0"/>
        <v>47</v>
      </c>
      <c r="N31" s="19">
        <f t="shared" si="0"/>
        <v>303.2</v>
      </c>
      <c r="O31" s="2"/>
    </row>
    <row r="32" spans="1:15" x14ac:dyDescent="0.25">
      <c r="A32" s="12">
        <v>28</v>
      </c>
      <c r="B32" s="13">
        <v>45532</v>
      </c>
      <c r="C32" s="14">
        <v>14</v>
      </c>
      <c r="D32" s="14">
        <v>54.29</v>
      </c>
      <c r="E32" s="15">
        <v>3</v>
      </c>
      <c r="F32" s="15">
        <v>29.56</v>
      </c>
      <c r="G32" s="16">
        <v>18</v>
      </c>
      <c r="H32" s="16">
        <v>171.29</v>
      </c>
      <c r="I32" s="17">
        <v>3</v>
      </c>
      <c r="J32" s="17">
        <v>4.24</v>
      </c>
      <c r="K32" s="18">
        <v>4</v>
      </c>
      <c r="L32" s="18">
        <v>34.1</v>
      </c>
      <c r="M32" s="19">
        <f t="shared" si="0"/>
        <v>42</v>
      </c>
      <c r="N32" s="19">
        <f t="shared" si="0"/>
        <v>293.48</v>
      </c>
      <c r="O32" s="2"/>
    </row>
    <row r="33" spans="1:15" x14ac:dyDescent="0.25">
      <c r="A33" s="12">
        <v>29</v>
      </c>
      <c r="B33" s="13">
        <v>45533</v>
      </c>
      <c r="C33" s="14">
        <v>12</v>
      </c>
      <c r="D33" s="14">
        <v>64.87</v>
      </c>
      <c r="E33" s="15">
        <v>5</v>
      </c>
      <c r="F33" s="15">
        <v>51.25</v>
      </c>
      <c r="G33" s="16">
        <v>16</v>
      </c>
      <c r="H33" s="16">
        <v>174.24</v>
      </c>
      <c r="I33" s="17">
        <v>2</v>
      </c>
      <c r="J33" s="17">
        <v>3.4</v>
      </c>
      <c r="K33" s="18">
        <v>4</v>
      </c>
      <c r="L33" s="18">
        <v>11.37</v>
      </c>
      <c r="M33" s="19">
        <f t="shared" si="0"/>
        <v>39</v>
      </c>
      <c r="N33" s="19">
        <f t="shared" si="0"/>
        <v>305.13</v>
      </c>
      <c r="O33" s="2"/>
    </row>
    <row r="34" spans="1:15" x14ac:dyDescent="0.25">
      <c r="A34" s="12">
        <v>30</v>
      </c>
      <c r="B34" s="13">
        <v>45534</v>
      </c>
      <c r="C34" s="14">
        <v>10</v>
      </c>
      <c r="D34" s="14">
        <v>73.569999999999993</v>
      </c>
      <c r="E34" s="15">
        <v>3</v>
      </c>
      <c r="F34" s="15">
        <v>36.630000000000003</v>
      </c>
      <c r="G34" s="16">
        <v>18</v>
      </c>
      <c r="H34" s="16">
        <v>189.48</v>
      </c>
      <c r="I34" s="17">
        <v>2</v>
      </c>
      <c r="J34" s="17">
        <v>6.45</v>
      </c>
      <c r="K34" s="18">
        <v>4</v>
      </c>
      <c r="L34" s="18">
        <v>18.649999999999999</v>
      </c>
      <c r="M34" s="19">
        <f t="shared" si="0"/>
        <v>37</v>
      </c>
      <c r="N34" s="19">
        <f t="shared" si="0"/>
        <v>324.77999999999992</v>
      </c>
      <c r="O34" s="2"/>
    </row>
    <row r="35" spans="1:15" x14ac:dyDescent="0.25">
      <c r="A35" s="12">
        <v>31</v>
      </c>
      <c r="B35" s="13">
        <v>45535</v>
      </c>
      <c r="C35" s="14">
        <v>12</v>
      </c>
      <c r="D35" s="14">
        <v>81.03</v>
      </c>
      <c r="E35" s="15">
        <v>4</v>
      </c>
      <c r="F35" s="15">
        <v>46.04</v>
      </c>
      <c r="G35" s="16">
        <v>20</v>
      </c>
      <c r="H35" s="16">
        <v>207.16</v>
      </c>
      <c r="I35" s="17">
        <v>2</v>
      </c>
      <c r="J35" s="17">
        <v>6.38</v>
      </c>
      <c r="K35" s="18">
        <v>3</v>
      </c>
      <c r="L35" s="18">
        <v>14.97</v>
      </c>
      <c r="M35" s="19">
        <f t="shared" si="0"/>
        <v>41</v>
      </c>
      <c r="N35" s="19">
        <f t="shared" si="0"/>
        <v>355.58000000000004</v>
      </c>
      <c r="O35" s="2"/>
    </row>
    <row r="36" spans="1:15" x14ac:dyDescent="0.25">
      <c r="A36" s="23" t="s">
        <v>10</v>
      </c>
      <c r="B36" s="24"/>
      <c r="C36" s="20">
        <f>SUM(C5:C35)</f>
        <v>439</v>
      </c>
      <c r="D36" s="20">
        <f t="shared" ref="D36:L36" si="1">SUM(D5:D35)</f>
        <v>2728.55</v>
      </c>
      <c r="E36" s="20">
        <f t="shared" si="1"/>
        <v>115</v>
      </c>
      <c r="F36" s="20">
        <f t="shared" si="1"/>
        <v>1257.7399999999998</v>
      </c>
      <c r="G36" s="20">
        <f t="shared" si="1"/>
        <v>574</v>
      </c>
      <c r="H36" s="20">
        <f t="shared" si="1"/>
        <v>5847.2699999999986</v>
      </c>
      <c r="I36" s="20">
        <f t="shared" si="1"/>
        <v>80</v>
      </c>
      <c r="J36" s="20">
        <f t="shared" si="1"/>
        <v>160.39000000000001</v>
      </c>
      <c r="K36" s="20">
        <f t="shared" si="1"/>
        <v>98</v>
      </c>
      <c r="L36" s="20">
        <f t="shared" si="1"/>
        <v>517.48</v>
      </c>
      <c r="M36" s="42">
        <f>C36+E36+G36+I36+K36</f>
        <v>1306</v>
      </c>
      <c r="N36" s="42">
        <f t="shared" ref="N36:N66" si="2">D36+F36+H36+J36+L36</f>
        <v>10511.429999999997</v>
      </c>
      <c r="O36" s="21"/>
    </row>
    <row r="37" spans="1: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2"/>
      <c r="N37" s="22"/>
      <c r="O37" s="2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Mohanty</dc:creator>
  <cp:lastModifiedBy>Raj Mohanty</cp:lastModifiedBy>
  <dcterms:created xsi:type="dcterms:W3CDTF">2015-06-05T18:17:20Z</dcterms:created>
  <dcterms:modified xsi:type="dcterms:W3CDTF">2024-09-07T11:08:02Z</dcterms:modified>
</cp:coreProperties>
</file>