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E717AED-8785-4CF2-88A7-46E1A9FA9B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1" l="1"/>
  <c r="N11" i="1"/>
  <c r="N12" i="1"/>
  <c r="K12" i="1"/>
  <c r="M11" i="1"/>
  <c r="M12" i="1"/>
  <c r="J12" i="1"/>
  <c r="I12" i="1"/>
  <c r="H12" i="1"/>
  <c r="G12" i="1"/>
  <c r="F12" i="1"/>
  <c r="E12" i="1"/>
  <c r="D12" i="1"/>
  <c r="C12" i="1"/>
  <c r="N6" i="1"/>
  <c r="N7" i="1"/>
  <c r="N8" i="1"/>
  <c r="N9" i="1"/>
  <c r="N10" i="1"/>
  <c r="M6" i="1"/>
  <c r="M7" i="1"/>
  <c r="M8" i="1"/>
  <c r="M9" i="1"/>
  <c r="M10" i="1"/>
  <c r="N5" i="1"/>
  <c r="M5" i="1"/>
</calcChain>
</file>

<file path=xl/sharedStrings.xml><?xml version="1.0" encoding="utf-8"?>
<sst xmlns="http://schemas.openxmlformats.org/spreadsheetml/2006/main" count="28" uniqueCount="22">
  <si>
    <t>SR. NO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</si>
  <si>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</si>
  <si>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</si>
  <si>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</si>
  <si>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</si>
  <si>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</si>
  <si>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</si>
  <si>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</si>
  <si>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</si>
  <si>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</si>
  <si>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</si>
  <si>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>TOTAL</t>
  </si>
  <si>
    <t>MONTH</t>
  </si>
  <si>
    <t xml:space="preserve">Cytotoxic  CATEGORY </t>
  </si>
  <si>
    <t>July'25</t>
  </si>
  <si>
    <t>Aug'25</t>
  </si>
  <si>
    <t>Sep'25</t>
  </si>
  <si>
    <t>Oct'25</t>
  </si>
  <si>
    <t>Nov'25</t>
  </si>
  <si>
    <t>Dec'25</t>
  </si>
  <si>
    <t>BIOMEDICAL WASTE Detail  July -25 TO December-25</t>
  </si>
  <si>
    <t>Jan'26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</si>
</sst>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 Black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top" wrapText="1"/>
    </xf>
    <xf numFmtId="0" fontId="6" fillId="14" borderId="9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3" fillId="15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1" fontId="5" fillId="13" borderId="7" xfId="0" applyNumberFormat="1" applyFont="1" applyFill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0" fontId="3" fillId="11" borderId="7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14" fontId="1" fillId="12" borderId="8" xfId="0" applyNumberFormat="1" applyFont="1" applyFill="1" applyBorder="1" applyAlignment="1">
      <alignment horizontal="center" vertical="center"/>
    </xf>
    <xf numFmtId="14" fontId="1" fillId="1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2" fontId="1" fillId="12" borderId="11" xfId="0" applyNumberFormat="1" applyFont="1" applyFill="1" applyBorder="1" applyAlignment="1">
      <alignment horizontal="center" vertical="center"/>
    </xf>
    <xf numFmtId="164" fontId="1" fillId="12" borderId="11" xfId="0" applyNumberFormat="1" applyFont="1" applyFill="1" applyBorder="1" applyAlignment="1">
      <alignment horizontal="center" vertical="center"/>
    </xf>
    <xf numFmtId="1" fontId="1" fillId="1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zoomScaleNormal="100" zoomScaleSheetLayoutView="100" workbookViewId="0">
      <selection sqref="A1:O12"/>
    </sheetView>
  </sheetViews>
  <sheetFormatPr defaultRowHeight="15" x14ac:dyDescent="0.25"/>
  <cols>
    <col min="1" max="1" width="8.5703125" customWidth="1"/>
    <col min="2" max="2" width="17.140625" customWidth="1"/>
    <col min="3" max="10" width="10.7109375" customWidth="1"/>
    <col min="11" max="11" width="12.7109375" customWidth="1"/>
    <col min="12" max="12" width="10.7109375" customWidth="1"/>
    <col min="13" max="13" width="13" customWidth="1"/>
    <col min="14" max="14" width="10.7109375" customWidth="1"/>
    <col min="15" max="15" width="11.28515625" customWidth="1"/>
  </cols>
  <sheetData>
    <row r="1" spans="1:15" x14ac:dyDescent="0.25">
      <c r="A1" s="28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.75" x14ac:dyDescent="0.25">
      <c r="A3" s="34" t="s">
        <v>0</v>
      </c>
      <c r="B3" s="36" t="s">
        <v>12</v>
      </c>
      <c r="C3" s="38" t="s">
        <v>1</v>
      </c>
      <c r="D3" s="39"/>
      <c r="E3" s="40" t="s">
        <v>2</v>
      </c>
      <c r="F3" s="41"/>
      <c r="G3" s="52" t="s">
        <v>13</v>
      </c>
      <c r="H3" s="53"/>
      <c r="I3" s="42" t="s">
        <v>3</v>
      </c>
      <c r="J3" s="43"/>
      <c r="K3" s="44" t="s">
        <v>4</v>
      </c>
      <c r="L3" s="46" t="s">
        <v>5</v>
      </c>
      <c r="M3" s="48" t="s">
        <v>6</v>
      </c>
      <c r="N3" s="50" t="s">
        <v>7</v>
      </c>
      <c r="O3" s="24" t="s">
        <v>8</v>
      </c>
    </row>
    <row r="4" spans="1:15" ht="15.75" x14ac:dyDescent="0.25">
      <c r="A4" s="35"/>
      <c r="B4" s="37"/>
      <c r="C4" s="1" t="s">
        <v>9</v>
      </c>
      <c r="D4" s="1" t="s">
        <v>10</v>
      </c>
      <c r="E4" s="2" t="s">
        <v>9</v>
      </c>
      <c r="F4" s="2" t="s">
        <v>10</v>
      </c>
      <c r="G4" s="13" t="s">
        <v>9</v>
      </c>
      <c r="H4" s="13" t="s">
        <v>10</v>
      </c>
      <c r="I4" s="3" t="s">
        <v>9</v>
      </c>
      <c r="J4" s="3" t="s">
        <v>10</v>
      </c>
      <c r="K4" s="45"/>
      <c r="L4" s="47"/>
      <c r="M4" s="49"/>
      <c r="N4" s="51"/>
      <c r="O4" s="25"/>
    </row>
    <row r="5" spans="1:15" ht="15.75" x14ac:dyDescent="0.25">
      <c r="A5" s="4">
        <v>1</v>
      </c>
      <c r="B5" s="8" t="s">
        <v>14</v>
      </c>
      <c r="C5" s="9">
        <v>971</v>
      </c>
      <c r="D5" s="11">
        <v>645.5</v>
      </c>
      <c r="E5" s="11">
        <v>1047</v>
      </c>
      <c r="F5" s="11">
        <v>681.3</v>
      </c>
      <c r="G5" s="14">
        <v>74</v>
      </c>
      <c r="H5" s="14">
        <v>61.14</v>
      </c>
      <c r="I5" s="14">
        <v>399</v>
      </c>
      <c r="J5" s="14">
        <v>347.1</v>
      </c>
      <c r="K5" s="14">
        <v>110</v>
      </c>
      <c r="L5" s="14">
        <v>91.82</v>
      </c>
      <c r="M5" s="5">
        <f>C5+E5+G5+I5+K5</f>
        <v>2601</v>
      </c>
      <c r="N5" s="6">
        <f>D5+F5+H5+J5+L5</f>
        <v>1826.86</v>
      </c>
      <c r="O5" s="4"/>
    </row>
    <row r="6" spans="1:15" ht="15.75" x14ac:dyDescent="0.25">
      <c r="A6" s="4">
        <v>2</v>
      </c>
      <c r="B6" s="8" t="s">
        <v>15</v>
      </c>
      <c r="C6" s="9">
        <v>1100</v>
      </c>
      <c r="D6" s="9">
        <v>684.84</v>
      </c>
      <c r="E6" s="7">
        <v>1150</v>
      </c>
      <c r="F6" s="12">
        <v>709.31</v>
      </c>
      <c r="G6" s="12">
        <v>96</v>
      </c>
      <c r="H6" s="12">
        <v>60.5</v>
      </c>
      <c r="I6" s="10">
        <v>340</v>
      </c>
      <c r="J6" s="10">
        <v>297.89</v>
      </c>
      <c r="K6" s="9">
        <v>135</v>
      </c>
      <c r="L6" s="9">
        <v>71.052999999999997</v>
      </c>
      <c r="M6" s="5">
        <f t="shared" ref="M6:M11" si="0">C6+E6+G6+I6+K6</f>
        <v>2821</v>
      </c>
      <c r="N6" s="6">
        <f t="shared" ref="N6:N11" si="1">D6+F6+H6+J6+L6</f>
        <v>1823.5929999999998</v>
      </c>
      <c r="O6" s="4"/>
    </row>
    <row r="7" spans="1:15" ht="15.75" x14ac:dyDescent="0.25">
      <c r="A7" s="4">
        <v>3</v>
      </c>
      <c r="B7" s="7" t="s">
        <v>16</v>
      </c>
      <c r="C7" s="9">
        <v>219</v>
      </c>
      <c r="D7" s="9">
        <v>726.8</v>
      </c>
      <c r="E7" s="7">
        <v>236</v>
      </c>
      <c r="F7" s="12">
        <v>741.2</v>
      </c>
      <c r="G7" s="12">
        <v>114</v>
      </c>
      <c r="H7" s="12">
        <v>91.13</v>
      </c>
      <c r="I7" s="10">
        <v>124</v>
      </c>
      <c r="J7" s="10">
        <v>515.79999999999995</v>
      </c>
      <c r="K7" s="9">
        <v>107</v>
      </c>
      <c r="L7" s="9">
        <v>87.99</v>
      </c>
      <c r="M7" s="5">
        <f t="shared" si="0"/>
        <v>800</v>
      </c>
      <c r="N7" s="6">
        <f t="shared" si="1"/>
        <v>2162.92</v>
      </c>
      <c r="O7" s="4"/>
    </row>
    <row r="8" spans="1:15" ht="15.75" x14ac:dyDescent="0.25">
      <c r="A8" s="4">
        <v>4</v>
      </c>
      <c r="B8" s="7" t="s">
        <v>17</v>
      </c>
      <c r="C8" s="9">
        <v>249</v>
      </c>
      <c r="D8" s="9">
        <v>935.7</v>
      </c>
      <c r="E8" s="7">
        <v>304</v>
      </c>
      <c r="F8" s="12">
        <v>1116</v>
      </c>
      <c r="G8" s="12">
        <v>140</v>
      </c>
      <c r="H8" s="12">
        <v>63.49</v>
      </c>
      <c r="I8" s="10">
        <v>161</v>
      </c>
      <c r="J8" s="10">
        <v>676.8</v>
      </c>
      <c r="K8" s="9">
        <v>116</v>
      </c>
      <c r="L8" s="9">
        <v>48.85</v>
      </c>
      <c r="M8" s="5">
        <f t="shared" si="0"/>
        <v>970</v>
      </c>
      <c r="N8" s="6">
        <f t="shared" si="1"/>
        <v>2840.8399999999997</v>
      </c>
      <c r="O8" s="4"/>
    </row>
    <row r="9" spans="1:15" ht="20.25" x14ac:dyDescent="0.4">
      <c r="A9" s="4">
        <v>5</v>
      </c>
      <c r="B9" s="7" t="s">
        <v>18</v>
      </c>
      <c r="C9" s="9">
        <v>217</v>
      </c>
      <c r="D9" s="17">
        <v>847.68200000000013</v>
      </c>
      <c r="E9" s="15">
        <v>237</v>
      </c>
      <c r="F9" s="21">
        <v>986.92</v>
      </c>
      <c r="G9" s="12">
        <v>120</v>
      </c>
      <c r="H9" s="18">
        <v>73.404000000000011</v>
      </c>
      <c r="I9" s="10">
        <v>120</v>
      </c>
      <c r="J9" s="20">
        <v>623.03600000000006</v>
      </c>
      <c r="K9" s="9">
        <v>115</v>
      </c>
      <c r="L9" s="23">
        <v>59.510000000000005</v>
      </c>
      <c r="M9" s="5">
        <f t="shared" si="0"/>
        <v>809</v>
      </c>
      <c r="N9" s="16">
        <f t="shared" si="1"/>
        <v>2590.5520000000006</v>
      </c>
      <c r="O9" s="4"/>
    </row>
    <row r="10" spans="1:15" ht="20.25" x14ac:dyDescent="0.4">
      <c r="A10" s="4">
        <v>6</v>
      </c>
      <c r="B10" s="7" t="s">
        <v>19</v>
      </c>
      <c r="C10" s="9">
        <v>226</v>
      </c>
      <c r="D10" s="22">
        <v>858.33999999999992</v>
      </c>
      <c r="E10" s="15">
        <v>240</v>
      </c>
      <c r="F10" s="21">
        <v>988.59399999999994</v>
      </c>
      <c r="G10" s="12">
        <v>123</v>
      </c>
      <c r="H10" s="18">
        <v>74.575000000000003</v>
      </c>
      <c r="I10" s="10">
        <v>114</v>
      </c>
      <c r="J10" s="19">
        <v>656.88700000000006</v>
      </c>
      <c r="K10" s="9">
        <v>126</v>
      </c>
      <c r="L10" s="22">
        <v>63.940000000000012</v>
      </c>
      <c r="M10" s="5">
        <f t="shared" si="0"/>
        <v>829</v>
      </c>
      <c r="N10" s="16">
        <f t="shared" si="1"/>
        <v>2642.3359999999998</v>
      </c>
      <c r="O10" s="4"/>
    </row>
    <row r="11" spans="1:15" ht="20.25" x14ac:dyDescent="0.4">
      <c r="A11" s="54">
        <v>7</v>
      </c>
      <c r="B11" s="7" t="s">
        <v>21</v>
      </c>
      <c r="C11" s="9">
        <v>210</v>
      </c>
      <c r="D11" s="22">
        <v>727.9</v>
      </c>
      <c r="E11" s="15">
        <v>200</v>
      </c>
      <c r="F11" s="21">
        <v>775.6</v>
      </c>
      <c r="G11" s="12">
        <v>111</v>
      </c>
      <c r="H11" s="18">
        <v>82</v>
      </c>
      <c r="I11" s="10">
        <v>108</v>
      </c>
      <c r="J11" s="19">
        <v>562.6</v>
      </c>
      <c r="K11" s="9">
        <v>100</v>
      </c>
      <c r="L11" s="22">
        <v>69.23</v>
      </c>
      <c r="M11" s="5">
        <f t="shared" si="0"/>
        <v>729</v>
      </c>
      <c r="N11" s="16">
        <f t="shared" si="1"/>
        <v>2217.33</v>
      </c>
      <c r="O11" s="4"/>
    </row>
    <row r="12" spans="1:15" ht="15" customHeight="1" x14ac:dyDescent="0.25">
      <c r="A12" s="26" t="s">
        <v>11</v>
      </c>
      <c r="B12" s="27"/>
      <c r="C12" s="4">
        <f>SUM(C5:C11)</f>
        <v>3192</v>
      </c>
      <c r="D12" s="56">
        <f>SUM(D5:D11)</f>
        <v>5426.7619999999997</v>
      </c>
      <c r="E12" s="4">
        <f>SUM(E5:E11)</f>
        <v>3414</v>
      </c>
      <c r="F12" s="56">
        <f>SUM(F5:F11)</f>
        <v>5998.924</v>
      </c>
      <c r="G12" s="4">
        <f>SUM(G5:G11)</f>
        <v>778</v>
      </c>
      <c r="H12" s="55">
        <f>SUM(H5:H11)</f>
        <v>506.23899999999998</v>
      </c>
      <c r="I12" s="4">
        <f>SUM(I5:I11)</f>
        <v>1366</v>
      </c>
      <c r="J12" s="57">
        <f>SUM(J5:J11)</f>
        <v>3680.1130000000003</v>
      </c>
      <c r="K12" s="4">
        <f>SUM(K5:K11)</f>
        <v>809</v>
      </c>
      <c r="L12" s="55">
        <f>SUM(L5:L11)</f>
        <v>492.39300000000003</v>
      </c>
      <c r="M12" s="4">
        <f>SUM(M5:M11)</f>
        <v>9559</v>
      </c>
      <c r="N12" s="55">
        <f>SUM(N5:N11)</f>
        <v>16104.430999999999</v>
      </c>
      <c r="O12" s="4"/>
    </row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</sheetData>
  <mergeCells count="13">
    <mergeCell ref="O3:O4"/>
    <mergeCell ref="A12:B12"/>
    <mergeCell ref="A1:O2"/>
    <mergeCell ref="A3:A4"/>
    <mergeCell ref="B3:B4"/>
    <mergeCell ref="C3:D3"/>
    <mergeCell ref="E3:F3"/>
    <mergeCell ref="I3:J3"/>
    <mergeCell ref="K3:K4"/>
    <mergeCell ref="L3:L4"/>
    <mergeCell ref="M3:M4"/>
    <mergeCell ref="N3:N4"/>
    <mergeCell ref="G3:H3"/>
  </mergeCells>
  <phoneticPr fontId="1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2026-02-24T12:16:16Z</dcterms:modified>
</cp:coreProperties>
</file>