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l00982\AppData\Local\Microsoft\Windows\INetCache\Content.Outlook\09CQ9DSB\"/>
    </mc:Choice>
  </mc:AlternateContent>
  <bookViews>
    <workbookView xWindow="0" yWindow="0" windowWidth="23150" windowHeight="94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36" i="1" l="1"/>
  <c r="M36" i="1"/>
  <c r="L36" i="1"/>
  <c r="K36" i="1"/>
  <c r="J36" i="1"/>
  <c r="I36" i="1"/>
  <c r="H36" i="1"/>
  <c r="G36" i="1"/>
  <c r="F36" i="1"/>
  <c r="E36" i="1"/>
  <c r="D36" i="1"/>
  <c r="C36" i="1"/>
  <c r="N35" i="1"/>
  <c r="M35" i="1"/>
  <c r="N34" i="1"/>
  <c r="M34" i="1"/>
  <c r="N33" i="1"/>
  <c r="M33" i="1"/>
  <c r="N32" i="1"/>
  <c r="M32" i="1"/>
  <c r="N31" i="1"/>
  <c r="M31" i="1"/>
  <c r="N30" i="1"/>
  <c r="M30" i="1"/>
  <c r="N29" i="1"/>
  <c r="M29" i="1"/>
  <c r="N28" i="1"/>
  <c r="M28" i="1"/>
  <c r="N27" i="1"/>
  <c r="M27" i="1"/>
  <c r="N26" i="1"/>
  <c r="M26" i="1"/>
  <c r="N25" i="1"/>
  <c r="M25" i="1"/>
  <c r="N24" i="1"/>
  <c r="M24" i="1"/>
  <c r="N23" i="1"/>
  <c r="M23" i="1"/>
  <c r="N22" i="1"/>
  <c r="M22" i="1"/>
  <c r="N21" i="1"/>
  <c r="M21" i="1"/>
  <c r="N20" i="1"/>
  <c r="M20" i="1"/>
  <c r="N19" i="1"/>
  <c r="M19" i="1"/>
  <c r="N18" i="1"/>
  <c r="M18" i="1"/>
  <c r="N17" i="1"/>
  <c r="M17" i="1"/>
  <c r="N16" i="1"/>
  <c r="M16" i="1"/>
  <c r="N15" i="1"/>
  <c r="M15" i="1"/>
  <c r="N14" i="1"/>
  <c r="M14" i="1"/>
  <c r="N13" i="1"/>
  <c r="M13" i="1"/>
  <c r="N12" i="1"/>
  <c r="M12" i="1"/>
  <c r="N11" i="1"/>
  <c r="M11" i="1"/>
  <c r="N10" i="1"/>
  <c r="M10" i="1"/>
  <c r="N9" i="1"/>
  <c r="M9" i="1"/>
  <c r="N8" i="1"/>
  <c r="M8" i="1"/>
  <c r="N7" i="1"/>
  <c r="M7" i="1"/>
  <c r="N6" i="1"/>
  <c r="M6" i="1"/>
  <c r="N5" i="1"/>
  <c r="M5" i="1"/>
</calcChain>
</file>

<file path=xl/sharedStrings.xml><?xml version="1.0" encoding="utf-8"?>
<sst xmlns="http://schemas.openxmlformats.org/spreadsheetml/2006/main" count="20" uniqueCount="15">
  <si>
    <t>BIOMEDICAL WASTE RECORD MONTH OF AUG -2025</t>
  </si>
  <si>
    <t>SR. NO</t>
  </si>
  <si>
    <t xml:space="preserve"> DATE </t>
  </si>
  <si>
    <t xml:space="preserve">RED CATEGORY </t>
  </si>
  <si>
    <t xml:space="preserve">YELLOW  CATEGORY </t>
  </si>
  <si>
    <t>CYTOTOXIC</t>
  </si>
  <si>
    <t>BLUE CATEGORY</t>
  </si>
  <si>
    <t>EFFULENT                (SHARP CUNTAINER)</t>
  </si>
  <si>
    <t xml:space="preserve">SHARP KG </t>
  </si>
  <si>
    <t xml:space="preserve">TOTAL BAGS </t>
  </si>
  <si>
    <t>TOTAL KG</t>
  </si>
  <si>
    <t>no.of bag</t>
  </si>
  <si>
    <t xml:space="preserve">KG </t>
  </si>
  <si>
    <t>KG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</si>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</sst>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charset val="134"/>
      <scheme val="minor"/>
    </font>
    <font>
      <b/>
      <sz val="24"/>
      <color theme="1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trike/>
      <sz val="11"/>
      <color theme="1"/>
      <name val="Calibri"/>
      <charset val="134"/>
      <scheme val="minor"/>
    </font>
    <font>
      <b/>
      <sz val="11"/>
      <name val="Calibri"/>
      <charset val="134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3" tint="0.79995117038483843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8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2" fillId="4" borderId="9" xfId="0" applyFont="1" applyFill="1" applyBorder="1" applyAlignment="1">
      <alignment horizontal="center" vertical="center"/>
    </xf>
    <xf numFmtId="0" fontId="2" fillId="5" borderId="9" xfId="0" applyFont="1" applyFill="1" applyBorder="1" applyAlignment="1">
      <alignment horizontal="center" vertical="center"/>
    </xf>
    <xf numFmtId="0" fontId="2" fillId="6" borderId="9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14" fontId="3" fillId="7" borderId="9" xfId="0" applyNumberFormat="1" applyFont="1" applyFill="1" applyBorder="1" applyAlignment="1">
      <alignment horizontal="center" vertical="center"/>
    </xf>
    <xf numFmtId="0" fontId="3" fillId="7" borderId="9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0" fillId="0" borderId="9" xfId="0" applyFill="1" applyBorder="1" applyAlignment="1">
      <alignment horizontal="center"/>
    </xf>
    <xf numFmtId="0" fontId="3" fillId="0" borderId="9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top"/>
    </xf>
    <xf numFmtId="0" fontId="2" fillId="0" borderId="0" xfId="0" applyFont="1" applyFill="1" applyAlignment="1">
      <alignment horizontal="center"/>
    </xf>
    <xf numFmtId="0" fontId="4" fillId="7" borderId="9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2" fillId="8" borderId="9" xfId="0" applyFont="1" applyFill="1" applyBorder="1" applyAlignment="1">
      <alignment horizontal="center" vertical="center"/>
    </xf>
    <xf numFmtId="0" fontId="5" fillId="13" borderId="9" xfId="0" applyFont="1" applyFill="1" applyBorder="1" applyAlignment="1">
      <alignment horizontal="center" vertical="center"/>
    </xf>
    <xf numFmtId="0" fontId="5" fillId="12" borderId="9" xfId="0" applyFont="1" applyFill="1" applyBorder="1" applyAlignment="1">
      <alignment horizontal="center" vertical="center"/>
    </xf>
    <xf numFmtId="0" fontId="5" fillId="12" borderId="9" xfId="0" applyNumberFormat="1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2" fillId="5" borderId="7" xfId="0" applyFont="1" applyFill="1" applyBorder="1" applyAlignment="1">
      <alignment horizontal="center" vertical="center"/>
    </xf>
    <xf numFmtId="0" fontId="3" fillId="6" borderId="0" xfId="0" applyFont="1" applyFill="1" applyAlignment="1">
      <alignment horizontal="center"/>
    </xf>
    <xf numFmtId="0" fontId="2" fillId="8" borderId="6" xfId="0" applyFont="1" applyFill="1" applyBorder="1" applyAlignment="1">
      <alignment horizontal="center" vertical="center"/>
    </xf>
    <xf numFmtId="0" fontId="2" fillId="8" borderId="10" xfId="0" applyFont="1" applyFill="1" applyBorder="1" applyAlignment="1">
      <alignment horizontal="center" vertical="center"/>
    </xf>
    <xf numFmtId="14" fontId="3" fillId="7" borderId="6" xfId="0" applyNumberFormat="1" applyFont="1" applyFill="1" applyBorder="1" applyAlignment="1">
      <alignment horizontal="center" vertical="center"/>
    </xf>
    <xf numFmtId="14" fontId="3" fillId="7" borderId="7" xfId="0" applyNumberFormat="1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9" borderId="5" xfId="0" applyFont="1" applyFill="1" applyBorder="1" applyAlignment="1">
      <alignment horizontal="center" vertical="center" wrapText="1"/>
    </xf>
    <xf numFmtId="0" fontId="2" fillId="9" borderId="8" xfId="0" applyFont="1" applyFill="1" applyBorder="1" applyAlignment="1">
      <alignment horizontal="center" vertical="center" wrapText="1"/>
    </xf>
    <xf numFmtId="0" fontId="2" fillId="10" borderId="5" xfId="0" applyFont="1" applyFill="1" applyBorder="1" applyAlignment="1">
      <alignment horizontal="center" vertical="center" wrapText="1"/>
    </xf>
    <xf numFmtId="0" fontId="2" fillId="10" borderId="8" xfId="0" applyFont="1" applyFill="1" applyBorder="1" applyAlignment="1">
      <alignment horizontal="center" vertical="center" wrapText="1"/>
    </xf>
    <xf numFmtId="0" fontId="2" fillId="11" borderId="5" xfId="0" applyFont="1" applyFill="1" applyBorder="1" applyAlignment="1">
      <alignment horizontal="center" vertical="center"/>
    </xf>
    <xf numFmtId="0" fontId="2" fillId="11" borderId="8" xfId="0" applyFont="1" applyFill="1" applyBorder="1" applyAlignment="1">
      <alignment horizontal="center" vertical="center"/>
    </xf>
    <xf numFmtId="0" fontId="2" fillId="12" borderId="5" xfId="0" applyFont="1" applyFill="1" applyBorder="1" applyAlignment="1">
      <alignment horizontal="center" vertical="center"/>
    </xf>
    <xf numFmtId="0" fontId="2" fillId="12" borderId="8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www.wps.cn/officeDocument/2023/relationships/customStorage" Target="customStorage/customStorage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"/>
  <sheetViews>
    <sheetView tabSelected="1" topLeftCell="A16" workbookViewId="0">
      <selection activeCell="G11" sqref="G11"/>
    </sheetView>
  </sheetViews>
  <sheetFormatPr defaultColWidth="9.1796875" defaultRowHeight="14.5"/>
  <cols>
    <col min="2" max="2" width="18.26953125" customWidth="1"/>
    <col min="13" max="13" width="12.54296875" bestFit="1" customWidth="1"/>
  </cols>
  <sheetData>
    <row r="1" spans="1:14">
      <c r="A1" s="40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</row>
    <row r="2" spans="1:14">
      <c r="A2" s="42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</row>
    <row r="3" spans="1:14" ht="15.5">
      <c r="A3" s="28" t="s">
        <v>1</v>
      </c>
      <c r="B3" s="30" t="s">
        <v>2</v>
      </c>
      <c r="C3" s="19" t="s">
        <v>3</v>
      </c>
      <c r="D3" s="20"/>
      <c r="E3" s="21" t="s">
        <v>4</v>
      </c>
      <c r="F3" s="22"/>
      <c r="G3" s="23" t="s">
        <v>5</v>
      </c>
      <c r="H3" s="23"/>
      <c r="I3" s="24" t="s">
        <v>6</v>
      </c>
      <c r="J3" s="25"/>
      <c r="K3" s="32" t="s">
        <v>7</v>
      </c>
      <c r="L3" s="34" t="s">
        <v>8</v>
      </c>
      <c r="M3" s="36" t="s">
        <v>9</v>
      </c>
      <c r="N3" s="38" t="s">
        <v>10</v>
      </c>
    </row>
    <row r="4" spans="1:14" ht="15.5">
      <c r="A4" s="29"/>
      <c r="B4" s="31"/>
      <c r="C4" s="1" t="s">
        <v>11</v>
      </c>
      <c r="D4" s="1" t="s">
        <v>12</v>
      </c>
      <c r="E4" s="2" t="s">
        <v>11</v>
      </c>
      <c r="F4" s="2" t="s">
        <v>12</v>
      </c>
      <c r="G4" s="3" t="s">
        <v>11</v>
      </c>
      <c r="H4" s="3" t="s">
        <v>13</v>
      </c>
      <c r="I4" s="15" t="s">
        <v>11</v>
      </c>
      <c r="J4" s="15" t="s">
        <v>12</v>
      </c>
      <c r="K4" s="33"/>
      <c r="L4" s="35"/>
      <c r="M4" s="37"/>
      <c r="N4" s="39"/>
    </row>
    <row r="5" spans="1:14" ht="15.5">
      <c r="A5" s="4">
        <v>1</v>
      </c>
      <c r="B5" s="5">
        <v>45870</v>
      </c>
      <c r="C5" s="6">
        <v>59</v>
      </c>
      <c r="D5" s="6">
        <v>118.6</v>
      </c>
      <c r="E5" s="6">
        <v>63</v>
      </c>
      <c r="F5" s="6">
        <v>116.3</v>
      </c>
      <c r="G5" s="7"/>
      <c r="H5" s="6">
        <v>6.8</v>
      </c>
      <c r="I5" s="6"/>
      <c r="J5" s="6"/>
      <c r="K5" s="6"/>
      <c r="L5" s="6"/>
      <c r="M5" s="16">
        <f t="shared" ref="M5:M36" si="0">E5+C5+G5</f>
        <v>122</v>
      </c>
      <c r="N5" s="17">
        <f t="shared" ref="N5:N35" si="1">L5+J5+F5+D5+H5</f>
        <v>241.7</v>
      </c>
    </row>
    <row r="6" spans="1:14">
      <c r="A6" s="4">
        <v>2</v>
      </c>
      <c r="B6" s="5">
        <v>45871</v>
      </c>
      <c r="C6" s="6">
        <v>52</v>
      </c>
      <c r="D6" s="6">
        <v>129.80000000000001</v>
      </c>
      <c r="E6" s="6">
        <v>50</v>
      </c>
      <c r="F6" s="6">
        <v>107.4</v>
      </c>
      <c r="G6" s="8">
        <v>3</v>
      </c>
      <c r="H6" s="6">
        <v>7.4</v>
      </c>
      <c r="I6" s="6">
        <v>4</v>
      </c>
      <c r="J6" s="6">
        <v>16.600000000000001</v>
      </c>
      <c r="K6" s="6">
        <v>8</v>
      </c>
      <c r="L6" s="6">
        <v>14.3</v>
      </c>
      <c r="M6" s="16">
        <f t="shared" si="0"/>
        <v>105</v>
      </c>
      <c r="N6" s="17">
        <f t="shared" si="1"/>
        <v>275.5</v>
      </c>
    </row>
    <row r="7" spans="1:14">
      <c r="A7" s="4">
        <v>3</v>
      </c>
      <c r="B7" s="5">
        <v>45872</v>
      </c>
      <c r="C7" s="6">
        <v>57</v>
      </c>
      <c r="D7" s="6">
        <v>123.3</v>
      </c>
      <c r="E7" s="6">
        <v>58</v>
      </c>
      <c r="F7" s="6">
        <v>125</v>
      </c>
      <c r="G7" s="8">
        <v>3</v>
      </c>
      <c r="H7" s="6">
        <v>8.4</v>
      </c>
      <c r="I7" s="6">
        <v>4</v>
      </c>
      <c r="J7" s="6">
        <v>15.5</v>
      </c>
      <c r="K7" s="6">
        <v>7</v>
      </c>
      <c r="L7" s="6">
        <v>20.5</v>
      </c>
      <c r="M7" s="16">
        <f t="shared" si="0"/>
        <v>118</v>
      </c>
      <c r="N7" s="17">
        <f t="shared" si="1"/>
        <v>292.7</v>
      </c>
    </row>
    <row r="8" spans="1:14">
      <c r="A8" s="4">
        <v>4</v>
      </c>
      <c r="B8" s="5">
        <v>45873</v>
      </c>
      <c r="C8" s="6">
        <v>37</v>
      </c>
      <c r="D8" s="6">
        <v>71.8</v>
      </c>
      <c r="E8" s="6">
        <v>37</v>
      </c>
      <c r="F8" s="6">
        <v>73.8</v>
      </c>
      <c r="G8" s="8">
        <v>0</v>
      </c>
      <c r="H8" s="6">
        <v>0</v>
      </c>
      <c r="I8" s="6">
        <v>1</v>
      </c>
      <c r="J8" s="6">
        <v>4</v>
      </c>
      <c r="K8" s="6">
        <v>2</v>
      </c>
      <c r="L8" s="6">
        <v>1.3</v>
      </c>
      <c r="M8" s="16">
        <f t="shared" si="0"/>
        <v>74</v>
      </c>
      <c r="N8" s="17">
        <f t="shared" si="1"/>
        <v>150.9</v>
      </c>
    </row>
    <row r="9" spans="1:14">
      <c r="A9" s="4">
        <v>5</v>
      </c>
      <c r="B9" s="5">
        <v>45874</v>
      </c>
      <c r="C9" s="6">
        <v>57</v>
      </c>
      <c r="D9" s="6">
        <v>116.2</v>
      </c>
      <c r="E9" s="6">
        <v>62</v>
      </c>
      <c r="F9" s="6">
        <v>108.6</v>
      </c>
      <c r="G9" s="8">
        <v>3</v>
      </c>
      <c r="H9" s="6">
        <v>8.1999999999999993</v>
      </c>
      <c r="I9" s="6">
        <v>5</v>
      </c>
      <c r="J9" s="6">
        <v>19.7</v>
      </c>
      <c r="K9" s="6">
        <v>5</v>
      </c>
      <c r="L9" s="6">
        <v>13.9</v>
      </c>
      <c r="M9" s="16">
        <f t="shared" si="0"/>
        <v>122</v>
      </c>
      <c r="N9" s="17">
        <f t="shared" si="1"/>
        <v>266.60000000000002</v>
      </c>
    </row>
    <row r="10" spans="1:14">
      <c r="A10" s="4">
        <v>6</v>
      </c>
      <c r="B10" s="5">
        <v>45875</v>
      </c>
      <c r="C10" s="9">
        <v>66</v>
      </c>
      <c r="D10" s="9">
        <v>130.69999999999999</v>
      </c>
      <c r="E10" s="9">
        <v>68</v>
      </c>
      <c r="F10" s="9">
        <v>117.6</v>
      </c>
      <c r="G10" s="8">
        <v>4</v>
      </c>
      <c r="H10" s="9">
        <v>8</v>
      </c>
      <c r="I10" s="9">
        <v>4</v>
      </c>
      <c r="J10" s="9">
        <v>16.2</v>
      </c>
      <c r="K10" s="9">
        <v>4</v>
      </c>
      <c r="L10" s="6">
        <v>1.7</v>
      </c>
      <c r="M10" s="16">
        <f t="shared" si="0"/>
        <v>138</v>
      </c>
      <c r="N10" s="17">
        <f t="shared" si="1"/>
        <v>274.2</v>
      </c>
    </row>
    <row r="11" spans="1:14">
      <c r="A11" s="4">
        <v>7</v>
      </c>
      <c r="B11" s="5">
        <v>45876</v>
      </c>
      <c r="C11" s="6">
        <v>69</v>
      </c>
      <c r="D11" s="6">
        <v>134.30000000000001</v>
      </c>
      <c r="E11" s="6">
        <v>63</v>
      </c>
      <c r="F11" s="6">
        <v>109.8</v>
      </c>
      <c r="G11" s="8">
        <v>3</v>
      </c>
      <c r="H11" s="6">
        <v>7.2</v>
      </c>
      <c r="I11" s="6">
        <v>7</v>
      </c>
      <c r="J11" s="6">
        <v>28.9</v>
      </c>
      <c r="K11" s="6">
        <v>7</v>
      </c>
      <c r="L11" s="6">
        <v>10.6</v>
      </c>
      <c r="M11" s="16">
        <f t="shared" si="0"/>
        <v>135</v>
      </c>
      <c r="N11" s="17">
        <f t="shared" si="1"/>
        <v>290.8</v>
      </c>
    </row>
    <row r="12" spans="1:14">
      <c r="A12" s="4">
        <v>8</v>
      </c>
      <c r="B12" s="5">
        <v>45877</v>
      </c>
      <c r="C12" s="6">
        <v>64</v>
      </c>
      <c r="D12" s="6">
        <v>120.6</v>
      </c>
      <c r="E12" s="6">
        <v>62</v>
      </c>
      <c r="F12" s="6">
        <v>103.3</v>
      </c>
      <c r="G12" s="8">
        <v>4</v>
      </c>
      <c r="H12" s="6">
        <v>10.1</v>
      </c>
      <c r="I12" s="6">
        <v>5</v>
      </c>
      <c r="J12" s="6">
        <v>18.5</v>
      </c>
      <c r="K12" s="6">
        <v>3</v>
      </c>
      <c r="L12" s="6">
        <v>7.5</v>
      </c>
      <c r="M12" s="16">
        <f t="shared" si="0"/>
        <v>130</v>
      </c>
      <c r="N12" s="17">
        <f t="shared" si="1"/>
        <v>260</v>
      </c>
    </row>
    <row r="13" spans="1:14">
      <c r="A13" s="4">
        <v>9</v>
      </c>
      <c r="B13" s="5">
        <v>45878</v>
      </c>
      <c r="C13" s="6">
        <v>53</v>
      </c>
      <c r="D13" s="6">
        <v>117.6</v>
      </c>
      <c r="E13" s="6">
        <v>51</v>
      </c>
      <c r="F13" s="6">
        <v>111</v>
      </c>
      <c r="G13" s="8">
        <v>3</v>
      </c>
      <c r="H13" s="6">
        <v>6.6</v>
      </c>
      <c r="I13" s="6">
        <v>3</v>
      </c>
      <c r="J13" s="6">
        <v>11.1</v>
      </c>
      <c r="K13" s="6">
        <v>4</v>
      </c>
      <c r="L13" s="6">
        <v>4.0999999999999996</v>
      </c>
      <c r="M13" s="16">
        <f t="shared" si="0"/>
        <v>107</v>
      </c>
      <c r="N13" s="17">
        <f t="shared" si="1"/>
        <v>250.4</v>
      </c>
    </row>
    <row r="14" spans="1:14">
      <c r="A14" s="4">
        <v>10</v>
      </c>
      <c r="B14" s="5">
        <v>45879</v>
      </c>
      <c r="C14" s="6">
        <v>58</v>
      </c>
      <c r="D14" s="6">
        <v>123.8</v>
      </c>
      <c r="E14" s="6">
        <v>62</v>
      </c>
      <c r="F14" s="6">
        <v>124.8</v>
      </c>
      <c r="G14" s="10">
        <v>0</v>
      </c>
      <c r="H14" s="6">
        <v>0</v>
      </c>
      <c r="I14" s="6">
        <v>3</v>
      </c>
      <c r="J14" s="6">
        <v>10.5</v>
      </c>
      <c r="K14" s="6">
        <v>4</v>
      </c>
      <c r="L14" s="6">
        <v>10.8</v>
      </c>
      <c r="M14" s="16">
        <f t="shared" si="0"/>
        <v>120</v>
      </c>
      <c r="N14" s="17">
        <f t="shared" si="1"/>
        <v>269.89999999999998</v>
      </c>
    </row>
    <row r="15" spans="1:14">
      <c r="A15" s="4">
        <v>11</v>
      </c>
      <c r="B15" s="5">
        <v>45880</v>
      </c>
      <c r="C15" s="6">
        <v>38</v>
      </c>
      <c r="D15" s="6">
        <v>67.099999999999994</v>
      </c>
      <c r="E15" s="6">
        <v>34</v>
      </c>
      <c r="F15" s="6">
        <v>51.4</v>
      </c>
      <c r="G15" s="6">
        <v>4</v>
      </c>
      <c r="H15" s="6">
        <v>7.7</v>
      </c>
      <c r="I15" s="6">
        <v>4</v>
      </c>
      <c r="J15" s="6">
        <v>15.7</v>
      </c>
      <c r="K15" s="6">
        <v>5</v>
      </c>
      <c r="L15" s="6">
        <v>2.2000000000000002</v>
      </c>
      <c r="M15" s="16">
        <f t="shared" si="0"/>
        <v>76</v>
      </c>
      <c r="N15" s="17">
        <f t="shared" si="1"/>
        <v>144.1</v>
      </c>
    </row>
    <row r="16" spans="1:14">
      <c r="A16" s="4">
        <v>12</v>
      </c>
      <c r="B16" s="5">
        <v>45881</v>
      </c>
      <c r="C16" s="6">
        <v>66</v>
      </c>
      <c r="D16" s="6">
        <v>113.2</v>
      </c>
      <c r="E16" s="6">
        <v>62</v>
      </c>
      <c r="F16" s="6">
        <v>103.8</v>
      </c>
      <c r="G16" s="6">
        <v>3</v>
      </c>
      <c r="H16" s="6">
        <v>7.5</v>
      </c>
      <c r="I16" s="6">
        <v>0</v>
      </c>
      <c r="J16" s="6">
        <v>0</v>
      </c>
      <c r="K16" s="6">
        <v>3</v>
      </c>
      <c r="L16" s="6">
        <v>4.3</v>
      </c>
      <c r="M16" s="16">
        <f t="shared" si="0"/>
        <v>131</v>
      </c>
      <c r="N16" s="17">
        <f t="shared" si="1"/>
        <v>228.8</v>
      </c>
    </row>
    <row r="17" spans="1:14">
      <c r="A17" s="4">
        <v>13</v>
      </c>
      <c r="B17" s="5">
        <v>45882</v>
      </c>
      <c r="C17" s="6">
        <v>60</v>
      </c>
      <c r="D17" s="6">
        <v>125.1</v>
      </c>
      <c r="E17" s="6">
        <v>52</v>
      </c>
      <c r="F17" s="6">
        <v>106.1</v>
      </c>
      <c r="G17" s="6">
        <v>3</v>
      </c>
      <c r="H17" s="6">
        <v>7.4</v>
      </c>
      <c r="I17" s="6">
        <v>2</v>
      </c>
      <c r="J17" s="6">
        <v>8.3000000000000007</v>
      </c>
      <c r="K17" s="6">
        <v>4</v>
      </c>
      <c r="L17" s="6">
        <v>10.3</v>
      </c>
      <c r="M17" s="16">
        <f t="shared" si="0"/>
        <v>115</v>
      </c>
      <c r="N17" s="17">
        <f t="shared" si="1"/>
        <v>257.2</v>
      </c>
    </row>
    <row r="18" spans="1:14">
      <c r="A18" s="4">
        <v>14</v>
      </c>
      <c r="B18" s="5">
        <v>45883</v>
      </c>
      <c r="C18" s="6">
        <v>61</v>
      </c>
      <c r="D18" s="6">
        <v>116.8</v>
      </c>
      <c r="E18" s="6">
        <v>57</v>
      </c>
      <c r="F18" s="6">
        <v>106</v>
      </c>
      <c r="G18" s="6">
        <v>3</v>
      </c>
      <c r="H18" s="6">
        <v>7.5</v>
      </c>
      <c r="I18" s="6">
        <v>3</v>
      </c>
      <c r="J18" s="6">
        <v>11.7</v>
      </c>
      <c r="K18" s="6">
        <v>6</v>
      </c>
      <c r="L18" s="6">
        <v>6.7</v>
      </c>
      <c r="M18" s="16">
        <f t="shared" si="0"/>
        <v>121</v>
      </c>
      <c r="N18" s="17">
        <f t="shared" si="1"/>
        <v>248.7</v>
      </c>
    </row>
    <row r="19" spans="1:14">
      <c r="A19" s="4">
        <v>15</v>
      </c>
      <c r="B19" s="5">
        <v>45884</v>
      </c>
      <c r="C19" s="6">
        <v>54</v>
      </c>
      <c r="D19" s="6">
        <v>123.7</v>
      </c>
      <c r="E19" s="6">
        <v>51</v>
      </c>
      <c r="F19" s="6">
        <v>112.6</v>
      </c>
      <c r="G19" s="6">
        <v>4</v>
      </c>
      <c r="H19" s="6">
        <v>7.5</v>
      </c>
      <c r="I19" s="6">
        <v>2</v>
      </c>
      <c r="J19" s="6">
        <v>8.9</v>
      </c>
      <c r="K19" s="6">
        <v>2</v>
      </c>
      <c r="L19" s="6">
        <v>7.9</v>
      </c>
      <c r="M19" s="16">
        <f t="shared" si="0"/>
        <v>109</v>
      </c>
      <c r="N19" s="17">
        <f t="shared" si="1"/>
        <v>260.60000000000002</v>
      </c>
    </row>
    <row r="20" spans="1:14" ht="15.5">
      <c r="A20" s="4">
        <v>16</v>
      </c>
      <c r="B20" s="5">
        <v>45885</v>
      </c>
      <c r="C20" s="11">
        <v>59</v>
      </c>
      <c r="D20" s="6">
        <v>108.6</v>
      </c>
      <c r="E20" s="6">
        <v>57</v>
      </c>
      <c r="F20" s="6">
        <v>100.9</v>
      </c>
      <c r="G20" s="6">
        <v>4</v>
      </c>
      <c r="H20" s="6">
        <v>8.6999999999999993</v>
      </c>
      <c r="I20" s="6">
        <v>1</v>
      </c>
      <c r="J20" s="6">
        <v>3.4</v>
      </c>
      <c r="K20" s="6">
        <v>1</v>
      </c>
      <c r="L20" s="6">
        <v>0.4</v>
      </c>
      <c r="M20" s="16">
        <f t="shared" si="0"/>
        <v>120</v>
      </c>
      <c r="N20" s="17">
        <f t="shared" si="1"/>
        <v>222</v>
      </c>
    </row>
    <row r="21" spans="1:14">
      <c r="A21" s="4">
        <v>17</v>
      </c>
      <c r="B21" s="5">
        <v>45886</v>
      </c>
      <c r="C21" s="6">
        <v>60</v>
      </c>
      <c r="D21" s="6">
        <v>122.3</v>
      </c>
      <c r="E21" s="6">
        <v>61</v>
      </c>
      <c r="F21" s="6">
        <v>118.8</v>
      </c>
      <c r="G21" s="6">
        <v>0</v>
      </c>
      <c r="H21" s="6">
        <v>0</v>
      </c>
      <c r="I21" s="6">
        <v>2</v>
      </c>
      <c r="J21" s="6">
        <v>8.1</v>
      </c>
      <c r="K21" s="6">
        <v>3</v>
      </c>
      <c r="L21" s="6">
        <v>10.9</v>
      </c>
      <c r="M21" s="16">
        <f t="shared" si="0"/>
        <v>121</v>
      </c>
      <c r="N21" s="17">
        <f t="shared" si="1"/>
        <v>260.10000000000002</v>
      </c>
    </row>
    <row r="22" spans="1:14">
      <c r="A22" s="4">
        <v>18</v>
      </c>
      <c r="B22" s="5">
        <v>45887</v>
      </c>
      <c r="C22" s="12">
        <v>39</v>
      </c>
      <c r="D22" s="6">
        <v>90.4</v>
      </c>
      <c r="E22" s="6">
        <v>29</v>
      </c>
      <c r="F22" s="6">
        <v>64</v>
      </c>
      <c r="G22" s="6">
        <v>3</v>
      </c>
      <c r="H22" s="6">
        <v>7.7</v>
      </c>
      <c r="I22" s="6">
        <v>1</v>
      </c>
      <c r="J22" s="6">
        <v>4.0999999999999996</v>
      </c>
      <c r="K22" s="6">
        <v>2</v>
      </c>
      <c r="L22" s="6">
        <v>6.9</v>
      </c>
      <c r="M22" s="16">
        <f t="shared" si="0"/>
        <v>71</v>
      </c>
      <c r="N22" s="17">
        <f t="shared" si="1"/>
        <v>173.1</v>
      </c>
    </row>
    <row r="23" spans="1:14">
      <c r="A23" s="4">
        <v>19</v>
      </c>
      <c r="B23" s="5">
        <v>45888</v>
      </c>
      <c r="C23" s="9">
        <v>55</v>
      </c>
      <c r="D23" s="9">
        <v>114</v>
      </c>
      <c r="E23" s="9">
        <v>59</v>
      </c>
      <c r="F23" s="9">
        <v>99.3</v>
      </c>
      <c r="G23" s="9">
        <v>4</v>
      </c>
      <c r="H23" s="9">
        <v>8.8000000000000007</v>
      </c>
      <c r="I23" s="9">
        <v>2</v>
      </c>
      <c r="J23" s="9">
        <v>7.5</v>
      </c>
      <c r="K23" s="9">
        <v>3</v>
      </c>
      <c r="L23" s="6">
        <v>6.6</v>
      </c>
      <c r="M23" s="16">
        <f t="shared" si="0"/>
        <v>118</v>
      </c>
      <c r="N23" s="17">
        <f t="shared" si="1"/>
        <v>236.2</v>
      </c>
    </row>
    <row r="24" spans="1:14">
      <c r="A24" s="4">
        <v>20</v>
      </c>
      <c r="B24" s="5">
        <v>45889</v>
      </c>
      <c r="C24" s="9">
        <v>66</v>
      </c>
      <c r="D24" s="9">
        <v>119.5</v>
      </c>
      <c r="E24" s="9">
        <v>63</v>
      </c>
      <c r="F24" s="9">
        <v>106</v>
      </c>
      <c r="G24" s="9">
        <v>4</v>
      </c>
      <c r="H24" s="9">
        <v>7.9</v>
      </c>
      <c r="I24" s="9">
        <v>0</v>
      </c>
      <c r="J24" s="9">
        <v>0</v>
      </c>
      <c r="K24" s="9">
        <v>2</v>
      </c>
      <c r="L24" s="6">
        <v>4.8</v>
      </c>
      <c r="M24" s="16">
        <f t="shared" si="0"/>
        <v>133</v>
      </c>
      <c r="N24" s="17">
        <f t="shared" si="1"/>
        <v>238.2</v>
      </c>
    </row>
    <row r="25" spans="1:14">
      <c r="A25" s="4">
        <v>21</v>
      </c>
      <c r="B25" s="5">
        <v>45890</v>
      </c>
      <c r="C25" s="9">
        <v>71</v>
      </c>
      <c r="D25" s="9">
        <v>121.3</v>
      </c>
      <c r="E25" s="9">
        <v>66</v>
      </c>
      <c r="F25" s="9">
        <v>104.4</v>
      </c>
      <c r="G25" s="9">
        <v>3</v>
      </c>
      <c r="H25" s="9">
        <v>6</v>
      </c>
      <c r="I25" s="9">
        <v>2</v>
      </c>
      <c r="J25" s="9">
        <v>8.6999999999999993</v>
      </c>
      <c r="K25" s="9">
        <v>1</v>
      </c>
      <c r="L25" s="6">
        <v>3.2</v>
      </c>
      <c r="M25" s="16">
        <f t="shared" si="0"/>
        <v>140</v>
      </c>
      <c r="N25" s="17">
        <f t="shared" si="1"/>
        <v>243.6</v>
      </c>
    </row>
    <row r="26" spans="1:14">
      <c r="A26" s="4">
        <v>22</v>
      </c>
      <c r="B26" s="5">
        <v>45891</v>
      </c>
      <c r="C26" s="6">
        <v>62</v>
      </c>
      <c r="D26" s="6">
        <v>120.2</v>
      </c>
      <c r="E26" s="6">
        <v>66</v>
      </c>
      <c r="F26" s="6">
        <v>108.2</v>
      </c>
      <c r="G26" s="6">
        <v>4</v>
      </c>
      <c r="H26" s="6">
        <v>7.2</v>
      </c>
      <c r="I26" s="6">
        <v>5</v>
      </c>
      <c r="J26" s="6">
        <v>11.3</v>
      </c>
      <c r="K26" s="6">
        <v>2</v>
      </c>
      <c r="L26" s="6">
        <v>5.6</v>
      </c>
      <c r="M26" s="16">
        <f t="shared" si="0"/>
        <v>132</v>
      </c>
      <c r="N26" s="17">
        <f t="shared" si="1"/>
        <v>252.5</v>
      </c>
    </row>
    <row r="27" spans="1:14">
      <c r="A27" s="4">
        <v>23</v>
      </c>
      <c r="B27" s="5">
        <v>45892</v>
      </c>
      <c r="C27" s="6">
        <v>59</v>
      </c>
      <c r="D27" s="6">
        <v>115.5</v>
      </c>
      <c r="E27" s="6">
        <v>60</v>
      </c>
      <c r="F27" s="6">
        <v>97.5</v>
      </c>
      <c r="G27" s="6">
        <v>4</v>
      </c>
      <c r="H27" s="6">
        <v>7.2</v>
      </c>
      <c r="I27" s="6">
        <v>0</v>
      </c>
      <c r="J27" s="6">
        <v>0</v>
      </c>
      <c r="K27" s="6">
        <v>1</v>
      </c>
      <c r="L27" s="6">
        <v>4.7</v>
      </c>
      <c r="M27" s="16">
        <f t="shared" si="0"/>
        <v>123</v>
      </c>
      <c r="N27" s="17">
        <f t="shared" si="1"/>
        <v>224.9</v>
      </c>
    </row>
    <row r="28" spans="1:14">
      <c r="A28" s="4">
        <v>24</v>
      </c>
      <c r="B28" s="5">
        <v>45893</v>
      </c>
      <c r="C28" s="6">
        <v>63</v>
      </c>
      <c r="D28" s="6">
        <v>112.3</v>
      </c>
      <c r="E28" s="6">
        <v>61</v>
      </c>
      <c r="F28" s="6">
        <v>100.4</v>
      </c>
      <c r="G28" s="6">
        <v>4</v>
      </c>
      <c r="H28" s="6">
        <v>8.3000000000000007</v>
      </c>
      <c r="I28" s="6">
        <v>5</v>
      </c>
      <c r="J28" s="6">
        <v>20.5</v>
      </c>
      <c r="K28" s="6">
        <v>4</v>
      </c>
      <c r="L28" s="6">
        <v>11</v>
      </c>
      <c r="M28" s="16">
        <f t="shared" si="0"/>
        <v>128</v>
      </c>
      <c r="N28" s="17">
        <f t="shared" si="1"/>
        <v>252.5</v>
      </c>
    </row>
    <row r="29" spans="1:14">
      <c r="A29" s="4">
        <v>25</v>
      </c>
      <c r="B29" s="5">
        <v>45894</v>
      </c>
      <c r="C29" s="9">
        <v>32</v>
      </c>
      <c r="D29" s="9">
        <v>61.9</v>
      </c>
      <c r="E29" s="9">
        <v>35</v>
      </c>
      <c r="F29" s="9">
        <v>60.8</v>
      </c>
      <c r="G29" s="9">
        <v>0</v>
      </c>
      <c r="H29" s="9">
        <v>0</v>
      </c>
      <c r="I29" s="9">
        <v>7</v>
      </c>
      <c r="J29" s="9">
        <v>28.3</v>
      </c>
      <c r="K29" s="9">
        <v>5</v>
      </c>
      <c r="L29" s="6">
        <v>13.6</v>
      </c>
      <c r="M29" s="16">
        <f t="shared" si="0"/>
        <v>67</v>
      </c>
      <c r="N29" s="17">
        <f t="shared" si="1"/>
        <v>164.6</v>
      </c>
    </row>
    <row r="30" spans="1:14">
      <c r="A30" s="4">
        <v>26</v>
      </c>
      <c r="B30" s="5">
        <v>45895</v>
      </c>
      <c r="C30" s="13">
        <v>62</v>
      </c>
      <c r="D30" s="13">
        <v>117</v>
      </c>
      <c r="E30" s="13">
        <v>63</v>
      </c>
      <c r="F30" s="13">
        <v>100.8</v>
      </c>
      <c r="G30" s="13">
        <v>4</v>
      </c>
      <c r="H30" s="9">
        <v>7.5</v>
      </c>
      <c r="I30" s="9">
        <v>1</v>
      </c>
      <c r="J30" s="9">
        <v>4</v>
      </c>
      <c r="K30" s="13">
        <v>1</v>
      </c>
      <c r="L30" s="6">
        <v>4.3</v>
      </c>
      <c r="M30" s="16">
        <f t="shared" si="0"/>
        <v>129</v>
      </c>
      <c r="N30" s="17">
        <f t="shared" si="1"/>
        <v>233.6</v>
      </c>
    </row>
    <row r="31" spans="1:14">
      <c r="A31" s="4">
        <v>27</v>
      </c>
      <c r="B31" s="5">
        <v>45896</v>
      </c>
      <c r="C31" s="13">
        <v>63</v>
      </c>
      <c r="D31" s="13">
        <v>120.5</v>
      </c>
      <c r="E31" s="13">
        <v>66</v>
      </c>
      <c r="F31" s="13">
        <v>99.8</v>
      </c>
      <c r="G31" s="13">
        <v>4</v>
      </c>
      <c r="H31" s="9">
        <v>7.5</v>
      </c>
      <c r="I31" s="9">
        <v>3</v>
      </c>
      <c r="J31" s="9">
        <v>6.8</v>
      </c>
      <c r="K31" s="13">
        <v>2</v>
      </c>
      <c r="L31" s="6">
        <v>6</v>
      </c>
      <c r="M31" s="16">
        <f t="shared" si="0"/>
        <v>133</v>
      </c>
      <c r="N31" s="17">
        <f t="shared" si="1"/>
        <v>240.6</v>
      </c>
    </row>
    <row r="32" spans="1:14">
      <c r="A32" s="4">
        <v>28</v>
      </c>
      <c r="B32" s="5">
        <v>45897</v>
      </c>
      <c r="C32" s="13">
        <v>35</v>
      </c>
      <c r="D32" s="13">
        <v>60.8</v>
      </c>
      <c r="E32" s="13">
        <v>33</v>
      </c>
      <c r="F32" s="13">
        <v>50.8</v>
      </c>
      <c r="G32" s="13">
        <v>0</v>
      </c>
      <c r="H32" s="9">
        <v>0</v>
      </c>
      <c r="I32" s="9">
        <v>0</v>
      </c>
      <c r="J32" s="9">
        <v>0</v>
      </c>
      <c r="K32" s="13">
        <v>1</v>
      </c>
      <c r="L32" s="6">
        <v>3.2</v>
      </c>
      <c r="M32" s="16">
        <f t="shared" si="0"/>
        <v>68</v>
      </c>
      <c r="N32" s="17">
        <f t="shared" si="1"/>
        <v>114.8</v>
      </c>
    </row>
    <row r="33" spans="1:14">
      <c r="A33" s="4">
        <v>29</v>
      </c>
      <c r="B33" s="5">
        <v>45898</v>
      </c>
      <c r="C33" s="13">
        <v>64</v>
      </c>
      <c r="D33" s="13">
        <v>116.4</v>
      </c>
      <c r="E33" s="13">
        <v>68</v>
      </c>
      <c r="F33" s="13">
        <v>97.8</v>
      </c>
      <c r="G33" s="13">
        <v>4</v>
      </c>
      <c r="H33" s="13">
        <v>7.4</v>
      </c>
      <c r="I33" s="13">
        <v>1</v>
      </c>
      <c r="J33" s="13">
        <v>3.2</v>
      </c>
      <c r="K33" s="13">
        <v>1</v>
      </c>
      <c r="L33" s="6">
        <v>4.8</v>
      </c>
      <c r="M33" s="16">
        <f t="shared" si="0"/>
        <v>136</v>
      </c>
      <c r="N33" s="17">
        <f t="shared" si="1"/>
        <v>229.6</v>
      </c>
    </row>
    <row r="34" spans="1:14">
      <c r="A34" s="4">
        <v>30</v>
      </c>
      <c r="B34" s="5">
        <v>45899</v>
      </c>
      <c r="C34" s="13">
        <v>66</v>
      </c>
      <c r="D34" s="13">
        <v>110</v>
      </c>
      <c r="E34" s="13">
        <v>62</v>
      </c>
      <c r="F34" s="13">
        <v>92.3</v>
      </c>
      <c r="G34" s="13">
        <v>4</v>
      </c>
      <c r="H34" s="13">
        <v>7.6</v>
      </c>
      <c r="I34" s="13">
        <v>3</v>
      </c>
      <c r="J34" s="13">
        <v>15.4</v>
      </c>
      <c r="K34" s="13">
        <v>2</v>
      </c>
      <c r="L34" s="6">
        <v>8.3000000000000007</v>
      </c>
      <c r="M34" s="16">
        <f t="shared" si="0"/>
        <v>132</v>
      </c>
      <c r="N34" s="17">
        <f t="shared" si="1"/>
        <v>233.6</v>
      </c>
    </row>
    <row r="35" spans="1:14">
      <c r="A35" s="4">
        <v>31</v>
      </c>
      <c r="B35" s="5">
        <v>45900</v>
      </c>
      <c r="C35" s="13">
        <v>61</v>
      </c>
      <c r="D35" s="13">
        <v>113.7</v>
      </c>
      <c r="E35" s="13">
        <v>66</v>
      </c>
      <c r="F35" s="13">
        <v>95.5</v>
      </c>
      <c r="G35" s="13">
        <v>4</v>
      </c>
      <c r="H35" s="13">
        <v>7.2</v>
      </c>
      <c r="I35" s="13">
        <v>3</v>
      </c>
      <c r="J35" s="13">
        <v>9.6999999999999993</v>
      </c>
      <c r="K35" s="13">
        <v>1</v>
      </c>
      <c r="L35" s="6">
        <v>3.5</v>
      </c>
      <c r="M35" s="16">
        <f t="shared" si="0"/>
        <v>131</v>
      </c>
      <c r="N35" s="17">
        <f t="shared" si="1"/>
        <v>229.6</v>
      </c>
    </row>
    <row r="36" spans="1:14">
      <c r="A36" s="26" t="s">
        <v>14</v>
      </c>
      <c r="B36" s="27"/>
      <c r="C36" s="14">
        <f t="shared" ref="C36:L36" si="2">SUM(C5:C35)</f>
        <v>1768</v>
      </c>
      <c r="D36" s="14">
        <f t="shared" si="2"/>
        <v>3457</v>
      </c>
      <c r="E36" s="14">
        <f t="shared" si="2"/>
        <v>1747</v>
      </c>
      <c r="F36" s="14">
        <f t="shared" si="2"/>
        <v>3074.8</v>
      </c>
      <c r="G36" s="14">
        <f t="shared" si="2"/>
        <v>90</v>
      </c>
      <c r="H36" s="14">
        <f t="shared" si="2"/>
        <v>199.3</v>
      </c>
      <c r="I36" s="14">
        <f t="shared" si="2"/>
        <v>83</v>
      </c>
      <c r="J36" s="14">
        <f t="shared" si="2"/>
        <v>316.60000000000002</v>
      </c>
      <c r="K36" s="14">
        <f t="shared" si="2"/>
        <v>96</v>
      </c>
      <c r="L36" s="14">
        <f t="shared" si="2"/>
        <v>213.9</v>
      </c>
      <c r="M36" s="16">
        <f t="shared" si="0"/>
        <v>3605</v>
      </c>
      <c r="N36" s="18">
        <f>SUM(N5:N35)</f>
        <v>7261.6</v>
      </c>
    </row>
  </sheetData>
  <mergeCells count="12">
    <mergeCell ref="K3:K4"/>
    <mergeCell ref="L3:L4"/>
    <mergeCell ref="M3:M4"/>
    <mergeCell ref="N3:N4"/>
    <mergeCell ref="A1:N2"/>
    <mergeCell ref="C3:D3"/>
    <mergeCell ref="E3:F3"/>
    <mergeCell ref="G3:H3"/>
    <mergeCell ref="I3:J3"/>
    <mergeCell ref="A36:B36"/>
    <mergeCell ref="A3:A4"/>
    <mergeCell ref="B3:B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al01031</dc:creator>
  <cp:lastModifiedBy>Tauqeer Ahmed Ejaz Ahmed</cp:lastModifiedBy>
  <dcterms:created xsi:type="dcterms:W3CDTF">2025-09-03T12:48:57Z</dcterms:created>
  <dcterms:modified xsi:type="dcterms:W3CDTF">2025-09-06T00:49:25Z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66D610CBE0D244FE913908A1F5121154_11</vt:lpwstr>
  </property>
  <property fmtid="{D5CDD505-2E9C-101B-9397-08002B2CF9AE}" pid="3" name="KSOProductBuildVer">
    <vt:lpwstr>1033-12.2.0.21546</vt:lpwstr>
  </property>
</Properties>
</file>